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definedNames>
    <definedName function="false" hidden="true" localSheetId="0" name="_xlnm._FilterDatabase" vbProcedure="false">Foglio1!$A$2:$M$12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<sst xmlns="http://schemas.openxmlformats.org/spreadsheetml/2006/main" count="42" uniqueCount="42">
  <si>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ALLEGATO A</t>
  </si>
  <si>
    <t xml:space="preserve">ID SB</t>
  </si>
  <si>
    <t xml:space="preserve">Comune beneficiario</t>
  </si>
  <si>
    <t xml:space="preserve">Progetto</t>
  </si>
  <si>
    <t xml:space="preserve">Costo preventivo </t>
  </si>
  <si>
    <t xml:space="preserve">Costo consuntivo </t>
  </si>
  <si>
    <t xml:space="preserve">contributo concesso</t>
  </si>
  <si>
    <t xml:space="preserve">Contributo liquidabile 70%</t>
  </si>
  <si>
    <t xml:space="preserve">Anticipo</t>
  </si>
  <si>
    <t xml:space="preserve">Saldo teorico</t>
  </si>
  <si>
    <t xml:space="preserve">Saldo effettivo</t>
  </si>
  <si>
    <t xml:space="preserve">Economie</t>
  </si>
  <si>
    <t xml:space="preserve">Capitolo</t>
  </si>
  <si>
    <t xml:space="preserve">Impegno</t>
  </si>
  <si>
    <t xml:space="preserve">SENIGALLIA                                                                    Piazza Roma, 8                                                                 60019 Senigallia (AN)                                                        C.F. e P.I. 00332510429</t>
  </si>
  <si>
    <t xml:space="preserve">Poesie nel Paesaggio - la poetica di Giacomelli tra fotografia e territorio</t>
  </si>
  <si>
    <t xml:space="preserve">imp 7472/2024 sub 11494/2024 assunto con DD 286/BACU/2024 e conservato con DD 40/BRF/2025</t>
  </si>
  <si>
    <t xml:space="preserve">GROTTAMMARE                                                        Via Marconi, 50                                                        63066 Grottammare (AP)                                                        P.I. 00403440449                                                          C.F. 82000670446</t>
  </si>
  <si>
    <t xml:space="preserve">Echi</t>
  </si>
  <si>
    <t xml:space="preserve">imp 7472/2024 sub 11485/2024 assunto con DD 286/BACU/2024 e conservato con DD 40/BRF/2025</t>
  </si>
  <si>
    <t xml:space="preserve">MONTE CAVALLO                                                     via Roma, 19                                                                  62036 Monte Cavallo (MC)                                             C.F. 81000130435                                                       P.I. 00310530431</t>
  </si>
  <si>
    <t xml:space="preserve">Tra greggi e fontane, lune ed erbe” Per una poetica della Transumanza</t>
  </si>
  <si>
    <t xml:space="preserve">imp 7472/2024 sub 11490/2024 assunto con DD 286/BACU/2024 e conservato con DD 40/BRF/2025</t>
  </si>
  <si>
    <t xml:space="preserve">PIEVE TORINA                                                          Via Roma, 126                                                               62036 Pieve Torina (MC)                                                    C.F. 81000190439                                                        P.I. 00297880437</t>
  </si>
  <si>
    <t xml:space="preserve">Il canto delle acque</t>
  </si>
  <si>
    <t xml:space="preserve">imp 7472/2024 sub 11481/2024 assunto con DD 286/BACU/2024 e conservato con DD 40/BRF/2025</t>
  </si>
  <si>
    <t xml:space="preserve">SANT'ELPIDIO A MARE                                                    Piazza Matteotti, 8                                                               63811 Sant’Elpidio a mare (FM)                                            C.F. 81001350446 e                                                      P.I. 00357160449</t>
  </si>
  <si>
    <t xml:space="preserve">Una bellezza da vivere</t>
  </si>
  <si>
    <t xml:space="preserve">imp 7472/2024 sub 11482/2024 assunto con DD 286/BACU/2024 e conservato con DD 40/BRF/2025</t>
  </si>
  <si>
    <t xml:space="preserve">CALDAROLA
P.za Vittorio Emanuele II, 13
62020 Caldarola (MC)
C.F./P.I. 00217240431</t>
  </si>
  <si>
    <t xml:space="preserve">La prèdeca de Padre Lavì - Sacro e profano alla fine dell'Ottocento</t>
  </si>
  <si>
    <t xml:space="preserve">imp 8052/2024 sub 12306/2024 assunto con DD 300/BACU/2024 e conservato con DD 40/BRF/2025</t>
  </si>
  <si>
    <t xml:space="preserve">PORTO SAN GIORGIO                                                 Via Veneto, 5                                                                      63822 Porto San Giorgio (FM) C.F.81001530443                                                 P.I. 00358090447</t>
  </si>
  <si>
    <t xml:space="preserve">VERSI A RIVA – Porto San Giorgio crocevia marittimo di storia e poesia</t>
  </si>
  <si>
    <t xml:space="preserve">imp 7472/2024 sub 11497/2024 assunto con DD 286/BACU/2024 e conservato con DD 40/BRF/2025</t>
  </si>
  <si>
    <t xml:space="preserve">imp 8052/2024 sub 12279/2024 assunto con DD 300/BACU/2024 e conservato con DD 40/BRF/2025</t>
  </si>
  <si>
    <t xml:space="preserve">CAMERINO                                                                 Corso Vittorio Emanuele II, 17 62032 Camerino (MC)                                                   C.F. 00276830437                                                P.I. 00139900435</t>
  </si>
  <si>
    <t xml:space="preserve">UGO BETTI POETA. Ai confini del mondo passano i carri d’oro del tramonto</t>
  </si>
  <si>
    <t xml:space="preserve">imp 7472/2024 sub 11477/2024 assunto con DD 286/BACU/2024 e conservato con DD 40/BRF/2025</t>
  </si>
  <si>
    <t xml:space="preserve">OSTRA VETERE
P.za Don Minzoni, 1
60010 Ostra Vetere (AN)
C.F./P.I. 00173840422</t>
  </si>
  <si>
    <t xml:space="preserve">ECHI SIBILLINI: PAROLE E LEGGENDE TRA LE MURA DI OSTRA VETERE</t>
  </si>
  <si>
    <t xml:space="preserve">imp 8052/2024 sub 12309/2024 assunto con DD 300/BACU/2024 e conservato con DD 40/BRF/2025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</si>
</sst>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0" ySplit="2" topLeftCell="A3" activePane="bottomLeft" state="frozen"/>
      <selection pane="topLeft" activeCell="A1" activeCellId="0" sqref="A1"/>
      <selection pane="bottomLeft" activeCell="B3" activeCellId="0" sqref="B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67"/>
    <col collapsed="false" customWidth="true" hidden="false" outlineLevel="0" max="2" min="2" style="0" width="30.11"/>
    <col collapsed="false" customWidth="true" hidden="false" outlineLevel="0" max="3" min="3" style="0" width="18.78"/>
    <col collapsed="false" customWidth="true" hidden="false" outlineLevel="0" max="4" min="4" style="0" width="11.89"/>
    <col collapsed="false" customWidth="true" hidden="false" outlineLevel="0" max="5" min="5" style="0" width="11.22"/>
    <col collapsed="false" customWidth="true" hidden="false" outlineLevel="0" max="7" min="6" style="0" width="10.21"/>
    <col collapsed="false" customWidth="true" hidden="false" outlineLevel="0" max="9" min="9" style="0" width="11.33"/>
    <col collapsed="false" customWidth="true" hidden="false" outlineLevel="0" max="11" min="10" style="0" width="10.11"/>
    <col collapsed="false" customWidth="true" hidden="false" outlineLevel="0" max="12" min="12" style="0" width="11.89"/>
    <col collapsed="false" customWidth="true" hidden="false" outlineLevel="0" max="13" min="13" style="0" width="19.44"/>
  </cols>
  <sheetData>
    <row r="1" customFormat="false" ht="14.25" hidden="false" customHeight="false" outlineLevel="0" collapsed="false">
      <c r="A1" s="1" t="s">
        <v>0</v>
      </c>
    </row>
    <row r="2" customFormat="false" ht="57.45" hidden="false" customHeight="false" outlineLevel="0" collapsed="false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false" ht="68.65" hidden="false" customHeight="false" outlineLevel="0" collapsed="false">
      <c r="A3" s="5" t="n">
        <v>277782</v>
      </c>
      <c r="B3" s="6" t="s">
        <v>14</v>
      </c>
      <c r="C3" s="6" t="s">
        <v>15</v>
      </c>
      <c r="D3" s="7" t="n">
        <v>13000</v>
      </c>
      <c r="E3" s="7" t="n">
        <v>12171.88</v>
      </c>
      <c r="F3" s="7" t="n">
        <v>9100</v>
      </c>
      <c r="G3" s="7" t="n">
        <v>8520.31</v>
      </c>
      <c r="H3" s="7" t="n">
        <v>5460</v>
      </c>
      <c r="I3" s="7" t="n">
        <f aca="false">F3-H3</f>
        <v>3640</v>
      </c>
      <c r="J3" s="7" t="n">
        <f aca="false">G3-H3</f>
        <v>3060.31</v>
      </c>
      <c r="K3" s="7" t="n">
        <f aca="false">I3-J3</f>
        <v>579.690000000001</v>
      </c>
      <c r="L3" s="8" t="n">
        <v>2050210048</v>
      </c>
      <c r="M3" s="9" t="s">
        <v>16</v>
      </c>
    </row>
    <row r="4" customFormat="false" ht="79.85" hidden="false" customHeight="false" outlineLevel="0" collapsed="false">
      <c r="A4" s="5" t="n">
        <v>277789</v>
      </c>
      <c r="B4" s="6" t="s">
        <v>17</v>
      </c>
      <c r="C4" s="6" t="s">
        <v>18</v>
      </c>
      <c r="D4" s="7" t="n">
        <v>14666</v>
      </c>
      <c r="E4" s="7" t="n">
        <v>14300</v>
      </c>
      <c r="F4" s="7" t="n">
        <v>10000</v>
      </c>
      <c r="G4" s="7" t="n">
        <v>10000</v>
      </c>
      <c r="H4" s="7" t="n">
        <v>6000</v>
      </c>
      <c r="I4" s="7" t="n">
        <v>4000</v>
      </c>
      <c r="J4" s="7" t="n">
        <v>4000</v>
      </c>
      <c r="K4" s="7"/>
      <c r="L4" s="8" t="n">
        <v>2050210048</v>
      </c>
      <c r="M4" s="9" t="s">
        <v>19</v>
      </c>
    </row>
    <row r="5" customFormat="false" ht="79.85" hidden="false" customHeight="false" outlineLevel="0" collapsed="false">
      <c r="A5" s="5" t="n">
        <v>277790</v>
      </c>
      <c r="B5" s="6" t="s">
        <v>20</v>
      </c>
      <c r="C5" s="6" t="s">
        <v>21</v>
      </c>
      <c r="D5" s="7" t="n">
        <v>6500</v>
      </c>
      <c r="E5" s="7" t="n">
        <v>6100</v>
      </c>
      <c r="F5" s="7" t="n">
        <v>4550</v>
      </c>
      <c r="G5" s="7" t="n">
        <v>4270</v>
      </c>
      <c r="H5" s="7" t="n">
        <v>2730</v>
      </c>
      <c r="I5" s="7" t="n">
        <f aca="false">F5-H5</f>
        <v>1820</v>
      </c>
      <c r="J5" s="7" t="n">
        <f aca="false">G5-H5</f>
        <v>1540</v>
      </c>
      <c r="K5" s="7" t="n">
        <f aca="false">I5-J5</f>
        <v>280</v>
      </c>
      <c r="L5" s="8" t="n">
        <v>2050210048</v>
      </c>
      <c r="M5" s="9" t="s">
        <v>22</v>
      </c>
    </row>
    <row r="6" customFormat="false" ht="79.85" hidden="false" customHeight="false" outlineLevel="0" collapsed="false">
      <c r="A6" s="5" t="n">
        <v>277818</v>
      </c>
      <c r="B6" s="6" t="s">
        <v>23</v>
      </c>
      <c r="C6" s="6" t="s">
        <v>24</v>
      </c>
      <c r="D6" s="7" t="n">
        <v>13700</v>
      </c>
      <c r="E6" s="7" t="n">
        <v>13699.87</v>
      </c>
      <c r="F6" s="7" t="n">
        <v>9453</v>
      </c>
      <c r="G6" s="7" t="n">
        <v>9453</v>
      </c>
      <c r="H6" s="7" t="n">
        <v>5671.8</v>
      </c>
      <c r="I6" s="7" t="n">
        <f aca="false">F6-H6</f>
        <v>3781.2</v>
      </c>
      <c r="J6" s="7" t="n">
        <v>3781.2</v>
      </c>
      <c r="K6" s="7"/>
      <c r="L6" s="8" t="n">
        <v>2050210048</v>
      </c>
      <c r="M6" s="9" t="s">
        <v>25</v>
      </c>
    </row>
    <row r="7" customFormat="false" ht="79.85" hidden="false" customHeight="false" outlineLevel="0" collapsed="false">
      <c r="A7" s="5" t="n">
        <v>277819</v>
      </c>
      <c r="B7" s="6" t="s">
        <v>26</v>
      </c>
      <c r="C7" s="6" t="s">
        <v>27</v>
      </c>
      <c r="D7" s="7" t="n">
        <v>20332.71</v>
      </c>
      <c r="E7" s="7" t="n">
        <v>14493.13</v>
      </c>
      <c r="F7" s="7" t="n">
        <v>9963</v>
      </c>
      <c r="G7" s="7" t="n">
        <v>9963</v>
      </c>
      <c r="H7" s="7" t="n">
        <v>5977.8</v>
      </c>
      <c r="I7" s="7" t="n">
        <f aca="false">F7-H7</f>
        <v>3985.2</v>
      </c>
      <c r="J7" s="7" t="n">
        <v>3985.2</v>
      </c>
      <c r="K7" s="7"/>
      <c r="L7" s="8" t="n">
        <v>2050210048</v>
      </c>
      <c r="M7" s="9" t="s">
        <v>28</v>
      </c>
    </row>
    <row r="8" customFormat="false" ht="68.65" hidden="false" customHeight="false" outlineLevel="0" collapsed="false">
      <c r="A8" s="5" t="n">
        <v>277825</v>
      </c>
      <c r="B8" s="6" t="s">
        <v>29</v>
      </c>
      <c r="C8" s="6" t="s">
        <v>30</v>
      </c>
      <c r="D8" s="7" t="n">
        <v>9600</v>
      </c>
      <c r="E8" s="7" t="n">
        <v>9600</v>
      </c>
      <c r="F8" s="7" t="n">
        <v>6720</v>
      </c>
      <c r="G8" s="7" t="n">
        <v>6720</v>
      </c>
      <c r="H8" s="7" t="n">
        <v>4032</v>
      </c>
      <c r="I8" s="7" t="n">
        <f aca="false">F8-H8</f>
        <v>2688</v>
      </c>
      <c r="J8" s="7" t="n">
        <v>2688</v>
      </c>
      <c r="K8" s="7"/>
      <c r="L8" s="8" t="n">
        <v>2050210584</v>
      </c>
      <c r="M8" s="9" t="s">
        <v>31</v>
      </c>
    </row>
    <row r="9" customFormat="false" ht="68.65" hidden="false" customHeight="true" outlineLevel="0" collapsed="false">
      <c r="A9" s="10" t="n">
        <v>277840</v>
      </c>
      <c r="B9" s="11" t="s">
        <v>32</v>
      </c>
      <c r="C9" s="11" t="s">
        <v>33</v>
      </c>
      <c r="D9" s="12" t="n">
        <v>14000</v>
      </c>
      <c r="E9" s="12" t="n">
        <v>14000</v>
      </c>
      <c r="F9" s="7" t="n">
        <v>5404</v>
      </c>
      <c r="G9" s="7" t="n">
        <v>5404</v>
      </c>
      <c r="H9" s="7" t="n">
        <v>3242.4</v>
      </c>
      <c r="I9" s="7" t="n">
        <f aca="false">F9-H9</f>
        <v>2161.6</v>
      </c>
      <c r="J9" s="7" t="n">
        <v>2161.6</v>
      </c>
      <c r="K9" s="7"/>
      <c r="L9" s="8" t="n">
        <v>2050210048</v>
      </c>
      <c r="M9" s="9" t="s">
        <v>34</v>
      </c>
    </row>
    <row r="10" customFormat="false" ht="68.65" hidden="false" customHeight="false" outlineLevel="0" collapsed="false">
      <c r="A10" s="10"/>
      <c r="B10" s="11"/>
      <c r="C10" s="11"/>
      <c r="D10" s="12"/>
      <c r="E10" s="12"/>
      <c r="F10" s="7" t="n">
        <v>4256</v>
      </c>
      <c r="G10" s="7" t="n">
        <v>4256</v>
      </c>
      <c r="H10" s="7" t="n">
        <v>2553.6</v>
      </c>
      <c r="I10" s="7" t="n">
        <f aca="false">F10-H10</f>
        <v>1702.4</v>
      </c>
      <c r="J10" s="7" t="n">
        <v>1702.4</v>
      </c>
      <c r="K10" s="7"/>
      <c r="L10" s="8" t="n">
        <v>2050210584</v>
      </c>
      <c r="M10" s="9" t="s">
        <v>35</v>
      </c>
    </row>
    <row r="11" customFormat="false" ht="68.65" hidden="false" customHeight="false" outlineLevel="0" collapsed="false">
      <c r="A11" s="5" t="n">
        <v>277842</v>
      </c>
      <c r="B11" s="6" t="s">
        <v>36</v>
      </c>
      <c r="C11" s="6" t="s">
        <v>37</v>
      </c>
      <c r="D11" s="7" t="n">
        <v>16000</v>
      </c>
      <c r="E11" s="7" t="n">
        <v>16611</v>
      </c>
      <c r="F11" s="7" t="n">
        <v>11200</v>
      </c>
      <c r="G11" s="7" t="n">
        <v>11200</v>
      </c>
      <c r="H11" s="7" t="n">
        <v>6720</v>
      </c>
      <c r="I11" s="7" t="n">
        <f aca="false">F11-H11</f>
        <v>4480</v>
      </c>
      <c r="J11" s="7" t="n">
        <v>4480</v>
      </c>
      <c r="K11" s="7"/>
      <c r="L11" s="8" t="n">
        <v>2050210048</v>
      </c>
      <c r="M11" s="9" t="s">
        <v>38</v>
      </c>
    </row>
    <row r="12" customFormat="false" ht="68.65" hidden="false" customHeight="false" outlineLevel="0" collapsed="false">
      <c r="A12" s="5" t="n">
        <v>277729</v>
      </c>
      <c r="B12" s="6" t="s">
        <v>39</v>
      </c>
      <c r="C12" s="6" t="s">
        <v>40</v>
      </c>
      <c r="D12" s="7" t="n">
        <v>10000</v>
      </c>
      <c r="E12" s="7" t="n">
        <v>8917.02</v>
      </c>
      <c r="F12" s="7" t="n">
        <v>6900</v>
      </c>
      <c r="G12" s="7" t="n">
        <v>6152.74</v>
      </c>
      <c r="H12" s="7" t="n">
        <v>4140</v>
      </c>
      <c r="I12" s="7" t="n">
        <f aca="false">F12-H12</f>
        <v>2760</v>
      </c>
      <c r="J12" s="7" t="n">
        <f aca="false">G12-H12</f>
        <v>2012.74</v>
      </c>
      <c r="K12" s="7" t="n">
        <f aca="false">I12-J12</f>
        <v>747.26</v>
      </c>
      <c r="L12" s="8" t="n">
        <v>2050210584</v>
      </c>
      <c r="M12" s="9" t="s">
        <v>41</v>
      </c>
    </row>
    <row r="14" customFormat="false" ht="14.25" hidden="false" customHeight="false" outlineLevel="0" collapsed="false">
      <c r="F14" s="13" t="n">
        <f aca="false">SUM(F3:F13)</f>
        <v>77546</v>
      </c>
      <c r="G14" s="13" t="n">
        <f aca="false">SUM(G3:G13)</f>
        <v>75939.05</v>
      </c>
      <c r="H14" s="13" t="n">
        <f aca="false">SUM(H3:H13)</f>
        <v>46527.6</v>
      </c>
      <c r="I14" s="13" t="n">
        <f aca="false">SUM(I3:I13)</f>
        <v>31018.4</v>
      </c>
      <c r="J14" s="13" t="n">
        <f aca="false">SUM(J3:J13)</f>
        <v>29411.45</v>
      </c>
      <c r="K14" s="13" t="n">
        <f aca="false">SUM(K3:K13)</f>
        <v>1606.95</v>
      </c>
    </row>
    <row r="17" customFormat="false" ht="14.25" hidden="false" customHeight="false" outlineLevel="0" collapsed="false">
      <c r="I17" s="13" t="n">
        <f aca="false">F14-H14</f>
        <v>31018.4</v>
      </c>
      <c r="J17" s="13" t="n">
        <f aca="false">G14-H14</f>
        <v>29411.45</v>
      </c>
      <c r="K17" s="13" t="n">
        <f aca="false">F14-G14</f>
        <v>1606.95</v>
      </c>
    </row>
  </sheetData>
  <autoFilter ref="A2:M12"/>
  <mergeCells count="5">
    <mergeCell ref="A9:A10"/>
    <mergeCell ref="B9:B10"/>
    <mergeCell ref="C9:C10"/>
    <mergeCell ref="D9:D10"/>
    <mergeCell ref="E9:E1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2024-03-29T09:38:18Z</dcterms:created>
  <dc:creator>Mariacristina Carozza</dc:creator>
  <dc:description/>
  <dc:language>it-IT</dc:language>
  <cp:lastModifiedBy>Utente</cp:lastModifiedBy>
  <dcterms:modified xsi:type="dcterms:W3CDTF">2025-02-25T14:09:33Z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