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<sst xmlns="http://schemas.openxmlformats.org/spreadsheetml/2006/main" count="200" uniqueCount="164">
  <si>
    <t xml:space="preserve">ALLEGATO</t>
  </si>
  <si>
    <t xml:space="preserve">TABELLA A</t>
  </si>
  <si>
    <t xml:space="preserve">IMPRESE AMMESSE A CONTRIBUTO - ARTIGIANATO IN FIERA 2024 MILANO - RHO - Capitolo 2140110332</t>
  </si>
  <si>
    <t xml:space="preserve">FIERA MILANO RHO 30 NOVEMBRE - 8 DICEMBRE 2024</t>
  </si>
  <si>
    <t xml:space="preserve">Protocollo rendicontazione</t>
  </si>
  <si>
    <t xml:space="preserve">RAGIONE SOCIALE</t>
  </si>
  <si>
    <t xml:space="preserve">P.IVA</t>
  </si>
  <si>
    <t xml:space="preserve">C.F. </t>
  </si>
  <si>
    <t xml:space="preserve">SEDE LEGALE </t>
  </si>
  <si>
    <t xml:space="preserve">SEDE LEGALE CAP</t>
  </si>
  <si>
    <t xml:space="preserve">SEDE LEGALE - Provincia</t>
  </si>
  <si>
    <t xml:space="preserve">SEDE LEGALE - Indirizzo</t>
  </si>
  <si>
    <t xml:space="preserve">totale spese sostenute</t>
  </si>
  <si>
    <t xml:space="preserve">Contributo LORDO</t>
  </si>
  <si>
    <t xml:space="preserve">R.A. 4%</t>
  </si>
  <si>
    <t xml:space="preserve">Contributo NETTO</t>
  </si>
  <si>
    <t xml:space="preserve">IMPEGNO</t>
  </si>
  <si>
    <t xml:space="preserve">SUB</t>
  </si>
  <si>
    <t xml:space="preserve">ex impegno/sub</t>
  </si>
  <si>
    <t xml:space="preserve">0194096|17/02/2025|R_MARCHE|GRM|IACR|A|330.20.20/2024/IACR/122</t>
  </si>
  <si>
    <t xml:space="preserve">Soc. Agr. San Filippo S.S</t>
  </si>
  <si>
    <t xml:space="preserve">01604640449</t>
  </si>
  <si>
    <t xml:space="preserve">OFFIDA</t>
  </si>
  <si>
    <t xml:space="preserve">AP</t>
  </si>
  <si>
    <t xml:space="preserve">CONTRADA CIAFONE N. 17/A</t>
  </si>
  <si>
    <t xml:space="preserve">6287/2025        EX 11520/2024                                            </t>
  </si>
  <si>
    <t xml:space="preserve">10811/2025</t>
  </si>
  <si>
    <t xml:space="preserve">EX 11520-21462/2024</t>
  </si>
  <si>
    <t xml:space="preserve">0179876|12/02/2025|R_MARCHE|GRM|IACR|A|330.20.20/2024/IACR/122</t>
  </si>
  <si>
    <t xml:space="preserve">COMPLIT SRL</t>
  </si>
  <si>
    <t xml:space="preserve">01231930445</t>
  </si>
  <si>
    <t xml:space="preserve">MONTAPPONE</t>
  </si>
  <si>
    <t xml:space="preserve">FM</t>
  </si>
  <si>
    <t xml:space="preserve">Via San Giorgio n. 2/B</t>
  </si>
  <si>
    <t xml:space="preserve">10813/2025</t>
  </si>
  <si>
    <t xml:space="preserve">EX 11520-21464/2024</t>
  </si>
  <si>
    <t xml:space="preserve">017320811/02/2025R_MARCHEGRMIACRP330.20.20/2024/IACR/122 </t>
  </si>
  <si>
    <t xml:space="preserve">MARCOVALENTINO DI RAPARI GIANNI</t>
  </si>
  <si>
    <t xml:space="preserve">01052050430</t>
  </si>
  <si>
    <t xml:space="preserve">RPRGNN68T31E783Q</t>
  </si>
  <si>
    <t xml:space="preserve">MOGLIANO</t>
  </si>
  <si>
    <t xml:space="preserve">MC</t>
  </si>
  <si>
    <t xml:space="preserve">VIA PISCIARONI, 11</t>
  </si>
  <si>
    <t xml:space="preserve">10821/2025</t>
  </si>
  <si>
    <t xml:space="preserve">EX 11520-21472/2024</t>
  </si>
  <si>
    <t xml:space="preserve">0202070|18/02/2025|R_MARCHE|GRM|IACR|A|330.20.20/2024/IACR/122</t>
  </si>
  <si>
    <t xml:space="preserve">Brazz Company Srl</t>
  </si>
  <si>
    <t xml:space="preserve">02444430447</t>
  </si>
  <si>
    <t xml:space="preserve">MONTE VIDON CORRADO</t>
  </si>
  <si>
    <t xml:space="preserve">VIA DEL LAVORO N. 2</t>
  </si>
  <si>
    <t xml:space="preserve">10820/2025</t>
  </si>
  <si>
    <t xml:space="preserve">EX 11520-21471/2024</t>
  </si>
  <si>
    <t xml:space="preserve">0200175|18/02/2025|R_MARCHE|GRM|IACR|A|330.20.20/2024/IACR/122</t>
  </si>
  <si>
    <t xml:space="preserve">Calzature Metello di Lelli Metello</t>
  </si>
  <si>
    <t xml:space="preserve">01989870447</t>
  </si>
  <si>
    <t xml:space="preserve">LLLMLL73B25E783N</t>
  </si>
  <si>
    <t xml:space="preserve">MONTEGRANARO </t>
  </si>
  <si>
    <t xml:space="preserve">VIA FONTE ZOPPA N. 11</t>
  </si>
  <si>
    <t xml:space="preserve">10822/2025</t>
  </si>
  <si>
    <t xml:space="preserve">EX 11520-21473/2024</t>
  </si>
  <si>
    <t xml:space="preserve">0257512|03/03/2025|R_MARCHE|GRM|IACR|A|330.20.20/2024/IACR/122</t>
  </si>
  <si>
    <t xml:space="preserve">BIRRIFICIO DEL GOMITO DI PAOLO RAGNI</t>
  </si>
  <si>
    <t xml:space="preserve">02474220429</t>
  </si>
  <si>
    <t xml:space="preserve">RGNPLA69C30A271U</t>
  </si>
  <si>
    <t xml:space="preserve">AGUGLIANO </t>
  </si>
  <si>
    <t xml:space="preserve">AN</t>
  </si>
  <si>
    <t xml:space="preserve">VIA GAVONE 47</t>
  </si>
  <si>
    <t xml:space="preserve">10810/2025</t>
  </si>
  <si>
    <t xml:space="preserve">EX 11520-21461/2024</t>
  </si>
  <si>
    <t xml:space="preserve">0312835|14/03/2025|R_MARCHE|GRM|IACR|A|330.20.20/2024/IACR/121</t>
  </si>
  <si>
    <t xml:space="preserve">Vanessa Creazioni di Marziali Vanessa</t>
  </si>
  <si>
    <t xml:space="preserve">01154780447</t>
  </si>
  <si>
    <t xml:space="preserve">MRZVSS68M49I324T</t>
  </si>
  <si>
    <t xml:space="preserve">Monte Urano</t>
  </si>
  <si>
    <t xml:space="preserve">Via Borgo Nuovo, 85A</t>
  </si>
  <si>
    <t xml:space="preserve">10812/2025</t>
  </si>
  <si>
    <t xml:space="preserve">EX 11520-21463/2024</t>
  </si>
  <si>
    <t xml:space="preserve">0287532|10/03/2025|R_MARCHE|GRM|IACR|A|330.20.20/2024/IACR/122</t>
  </si>
  <si>
    <t xml:space="preserve">IL RICCIO DI D'ANGELO RICCARDO</t>
  </si>
  <si>
    <t xml:space="preserve">02209310446</t>
  </si>
  <si>
    <t xml:space="preserve">DNGRCR90L27A462I </t>
  </si>
  <si>
    <t xml:space="preserve">CASTEL DI LAMA</t>
  </si>
  <si>
    <t xml:space="preserve">CONTRADA VALENTINO 13</t>
  </si>
  <si>
    <t xml:space="preserve">10814/2025</t>
  </si>
  <si>
    <t xml:space="preserve">EX 11520-21465/2024</t>
  </si>
  <si>
    <t xml:space="preserve">0326426|18/03/2025|R_MARCHE|GRM|IACR|A|330.20.20/2024/IACR/122</t>
  </si>
  <si>
    <t xml:space="preserve">H&amp;G PROFUMI E NATURA DI PETTIROSSI G.</t>
  </si>
  <si>
    <t xml:space="preserve">02826960425</t>
  </si>
  <si>
    <t xml:space="preserve">PTTGPL66D21G157K</t>
  </si>
  <si>
    <t xml:space="preserve">NUMANA</t>
  </si>
  <si>
    <t xml:space="preserve"> VIA SORRENTO, 15</t>
  </si>
  <si>
    <t xml:space="preserve">10815/2025</t>
  </si>
  <si>
    <t xml:space="preserve">EX 11520-21466/2024</t>
  </si>
  <si>
    <t xml:space="preserve">0220713|24/02/2025|R_MARCHE|GRM|IACR|A|330.20.20/2024/IACR/122</t>
  </si>
  <si>
    <t xml:space="preserve">ART-PELLE DI SALVUCCI CRISTINA</t>
  </si>
  <si>
    <t xml:space="preserve">01571850435</t>
  </si>
  <si>
    <t xml:space="preserve">SLVCST82T42D042T</t>
  </si>
  <si>
    <t xml:space="preserve">CORRIDONIA</t>
  </si>
  <si>
    <t xml:space="preserve"> VIA E. MATTEI 16/B</t>
  </si>
  <si>
    <t xml:space="preserve">10816/2025</t>
  </si>
  <si>
    <t xml:space="preserve">EX 11520-21467/2024</t>
  </si>
  <si>
    <t xml:space="preserve">0315401|14/03/2025|R_MARCHE|GRM|IACR|A|330.20.20/2024/IACR/122</t>
  </si>
  <si>
    <t xml:space="preserve">MANIFATTURA FERMANA SRL </t>
  </si>
  <si>
    <t xml:space="preserve">01327310445</t>
  </si>
  <si>
    <t xml:space="preserve">MASSA FERMANA</t>
  </si>
  <si>
    <t xml:space="preserve"> VIA GRAPPO 4</t>
  </si>
  <si>
    <t xml:space="preserve">10817/2025</t>
  </si>
  <si>
    <t xml:space="preserve">EX 11520-21468/2024</t>
  </si>
  <si>
    <t xml:space="preserve">0326441|18/03/2025|R_MARCHE|GRM|IACR|A|330.20.20/2024/IACR/122</t>
  </si>
  <si>
    <t xml:space="preserve">CALZATURE ROSSI MIRKO </t>
  </si>
  <si>
    <t xml:space="preserve">01451270431</t>
  </si>
  <si>
    <t xml:space="preserve">RSSMRK73B04E783D</t>
  </si>
  <si>
    <t xml:space="preserve">MORROVALLE</t>
  </si>
  <si>
    <t xml:space="preserve"> VIA MAMELI 31</t>
  </si>
  <si>
    <t xml:space="preserve">10818/2025</t>
  </si>
  <si>
    <t xml:space="preserve">EX 11520-21469/2024</t>
  </si>
  <si>
    <t xml:space="preserve">0216142|21/02/2025|R_MARCHE|GRM|IACR|A|330.20.20/2024/IACR/122</t>
  </si>
  <si>
    <t xml:space="preserve">SPAZIO MODA DI PIERDICCA ROBERTA</t>
  </si>
  <si>
    <t xml:space="preserve">01401170442</t>
  </si>
  <si>
    <t xml:space="preserve">PRDRRT64B58A271W</t>
  </si>
  <si>
    <t xml:space="preserve">CUPRAMARITTIMA </t>
  </si>
  <si>
    <t xml:space="preserve"> VIA CIUCCI, 47 </t>
  </si>
  <si>
    <t xml:space="preserve">10819/2025</t>
  </si>
  <si>
    <t xml:space="preserve">EX 11520-21470/2024</t>
  </si>
  <si>
    <t xml:space="preserve">0218010|21/02/2025|R_MARCHE|GRM|IACR|A|330.20.20/2024/IACR/122</t>
  </si>
  <si>
    <t xml:space="preserve">KONTEMPORANEA DI GUERRI FABRIZIO</t>
  </si>
  <si>
    <t xml:space="preserve">01611710433</t>
  </si>
  <si>
    <t xml:space="preserve">GRRFRZ74L12E388R</t>
  </si>
  <si>
    <t xml:space="preserve">SAN SEVERINO MARCHE </t>
  </si>
  <si>
    <t xml:space="preserve">VIA MONTE SAN VICINO 34</t>
  </si>
  <si>
    <t xml:space="preserve">10823/2025</t>
  </si>
  <si>
    <t xml:space="preserve">EX 11520-21474/2024</t>
  </si>
  <si>
    <t xml:space="preserve">0342434|21/03/2025|R_MARCHE|GRM|IACR|A|330.20.20/2024/IACR/122</t>
  </si>
  <si>
    <t xml:space="preserve">CALZATURIFICIO MARIO ARPILI DI EMANUEL ARPILI &amp; C. S.A.S.</t>
  </si>
  <si>
    <t xml:space="preserve">01347160440</t>
  </si>
  <si>
    <t xml:space="preserve">PORTO SANT'ELPIDIO</t>
  </si>
  <si>
    <t xml:space="preserve"> VIA MARINA, 41</t>
  </si>
  <si>
    <t xml:space="preserve">10824/2025</t>
  </si>
  <si>
    <t xml:space="preserve">EX 11520-21475/2024</t>
  </si>
  <si>
    <t xml:space="preserve">0210785|20/02/2025|R_MARCHE|GRM|IACR|A|330.20.20/2024/IACR/122</t>
  </si>
  <si>
    <t xml:space="preserve">GRUPPO RICCI SNC </t>
  </si>
  <si>
    <t xml:space="preserve">02265600417</t>
  </si>
  <si>
    <t xml:space="preserve">PESARO</t>
  </si>
  <si>
    <t xml:space="preserve">PU </t>
  </si>
  <si>
    <t xml:space="preserve">VIA N. BIXIO, snc</t>
  </si>
  <si>
    <t xml:space="preserve">10825/2025</t>
  </si>
  <si>
    <t xml:space="preserve">EX 11520-21476/2024</t>
  </si>
  <si>
    <t xml:space="preserve">0200157|18/02/2025|R_MARCHE|GRM|IACR|A|330.20.20/2024/IACR/122</t>
  </si>
  <si>
    <t xml:space="preserve">A.M. SRL </t>
  </si>
  <si>
    <t xml:space="preserve">01852440443</t>
  </si>
  <si>
    <t xml:space="preserve">MONTE URANO</t>
  </si>
  <si>
    <t xml:space="preserve">FM </t>
  </si>
  <si>
    <t xml:space="preserve">VIA PAPA GIOVANNI, XXIII n. 36 </t>
  </si>
  <si>
    <t xml:space="preserve">10827/2025</t>
  </si>
  <si>
    <t xml:space="preserve">EX 11520-21478/2024</t>
  </si>
  <si>
    <t xml:space="preserve">0301112|12/03/2025|R_MARCHE|GRM|IACR|A|330.20.20/2024/IACR/122</t>
  </si>
  <si>
    <t xml:space="preserve">LEAF PELLETTERIE DI BUCCOLINI LORETTA</t>
  </si>
  <si>
    <t xml:space="preserve">01541530430</t>
  </si>
  <si>
    <t xml:space="preserve">BCCLTT71P56E783Y</t>
  </si>
  <si>
    <t xml:space="preserve">MC </t>
  </si>
  <si>
    <t xml:space="preserve">VIA DELL'ARTIGIANATO 66</t>
  </si>
  <si>
    <t xml:space="preserve">10828/2025</t>
  </si>
  <si>
    <t xml:space="preserve">EX 11520-21479/2024</t>
  </si>
  <si>
    <t xml:space="preserve">TOTALE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</si>
</sst>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&quot; €&quot;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5999"/>
        <bgColor rgb="FF99CCFF"/>
      </patternFill>
    </fill>
    <fill>
      <patternFill patternType="solid">
        <fgColor theme="3" tint="0.7999"/>
        <bgColor rgb="FFCCFFCC"/>
      </patternFill>
    </fill>
    <fill>
      <patternFill patternType="solid">
        <fgColor theme="0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25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E34" activeCellId="0" sqref="E34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29.57"/>
    <col collapsed="false" customWidth="true" hidden="false" outlineLevel="0" max="3" min="3" style="0" width="16.43"/>
    <col collapsed="false" customWidth="true" hidden="false" outlineLevel="0" max="4" min="4" style="0" width="13.29"/>
    <col collapsed="false" customWidth="true" hidden="false" outlineLevel="0" max="5" min="5" style="0" width="21.29"/>
    <col collapsed="false" customWidth="true" hidden="false" outlineLevel="0" max="6" min="6" style="0" width="16.57"/>
    <col collapsed="false" customWidth="true" hidden="false" outlineLevel="0" max="9" min="9" style="0" width="19.42"/>
    <col collapsed="false" customWidth="true" hidden="false" outlineLevel="0" max="10" min="10" style="0" width="11.43"/>
    <col collapsed="false" customWidth="true" hidden="false" outlineLevel="0" max="11" min="11" style="0" width="10.42"/>
    <col collapsed="false" customWidth="true" hidden="false" outlineLevel="0" max="12" min="12" style="0" width="11.14"/>
    <col collapsed="false" customWidth="true" hidden="false" outlineLevel="0" max="13" min="13" style="0" width="11.57"/>
    <col collapsed="false" customWidth="true" hidden="false" outlineLevel="0" max="14" min="14" style="0" width="28.42"/>
    <col collapsed="false" customWidth="true" hidden="false" outlineLevel="0" max="15" min="15" style="0" width="13.42"/>
    <col collapsed="false" customWidth="true" hidden="false" outlineLevel="0" max="16" min="16" style="0" width="23.29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</row>
    <row r="2" customFormat="false" ht="1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</row>
    <row r="3" customFormat="false" ht="15" hidden="false" customHeight="fals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2"/>
      <c r="Q3" s="2"/>
    </row>
    <row r="4" customFormat="false" ht="15" hidden="false" customHeight="false" outlineLevel="0" collapsed="false">
      <c r="A4" s="5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O4" s="2"/>
      <c r="P4" s="2"/>
      <c r="Q4" s="2"/>
    </row>
    <row r="5" customFormat="false" ht="30.55" hidden="false" customHeight="false" outlineLevel="0" collapsed="false">
      <c r="A5" s="6"/>
      <c r="B5" s="6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6" t="s">
        <v>12</v>
      </c>
      <c r="K5" s="6" t="s">
        <v>13</v>
      </c>
      <c r="L5" s="8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2"/>
    </row>
    <row r="6" customFormat="false" ht="30.55" hidden="false" customHeight="false" outlineLevel="0" collapsed="false">
      <c r="A6" s="9" t="n">
        <v>1</v>
      </c>
      <c r="B6" s="10" t="s">
        <v>19</v>
      </c>
      <c r="C6" s="11" t="s">
        <v>20</v>
      </c>
      <c r="D6" s="12" t="s">
        <v>21</v>
      </c>
      <c r="E6" s="12" t="s">
        <v>21</v>
      </c>
      <c r="F6" s="13" t="s">
        <v>22</v>
      </c>
      <c r="G6" s="14" t="n">
        <v>63073</v>
      </c>
      <c r="H6" s="12" t="s">
        <v>23</v>
      </c>
      <c r="I6" s="11" t="s">
        <v>24</v>
      </c>
      <c r="J6" s="15" t="n">
        <v>4822.4</v>
      </c>
      <c r="K6" s="15" t="n">
        <v>3000</v>
      </c>
      <c r="L6" s="15" t="n">
        <f aca="false">K6*0.04</f>
        <v>120</v>
      </c>
      <c r="M6" s="15" t="n">
        <f aca="false">K6-L6</f>
        <v>2880</v>
      </c>
      <c r="N6" s="16" t="s">
        <v>25</v>
      </c>
      <c r="O6" s="16" t="s">
        <v>26</v>
      </c>
      <c r="P6" s="16" t="s">
        <v>27</v>
      </c>
      <c r="Q6" s="17"/>
    </row>
    <row r="7" customFormat="false" ht="30.55" hidden="false" customHeight="false" outlineLevel="0" collapsed="false">
      <c r="A7" s="9" t="n">
        <v>2</v>
      </c>
      <c r="B7" s="10" t="s">
        <v>28</v>
      </c>
      <c r="C7" s="11" t="s">
        <v>29</v>
      </c>
      <c r="D7" s="12" t="s">
        <v>30</v>
      </c>
      <c r="E7" s="12" t="s">
        <v>30</v>
      </c>
      <c r="F7" s="13" t="s">
        <v>31</v>
      </c>
      <c r="G7" s="14" t="n">
        <v>63835</v>
      </c>
      <c r="H7" s="12" t="s">
        <v>32</v>
      </c>
      <c r="I7" s="18" t="s">
        <v>33</v>
      </c>
      <c r="J7" s="15" t="n">
        <v>6624</v>
      </c>
      <c r="K7" s="15" t="n">
        <v>3000</v>
      </c>
      <c r="L7" s="15" t="n">
        <f aca="false">K7*0.04</f>
        <v>120</v>
      </c>
      <c r="M7" s="15" t="n">
        <f aca="false">K7-L7</f>
        <v>2880</v>
      </c>
      <c r="N7" s="16" t="s">
        <v>25</v>
      </c>
      <c r="O7" s="16" t="s">
        <v>34</v>
      </c>
      <c r="P7" s="16" t="s">
        <v>35</v>
      </c>
      <c r="Q7" s="17"/>
    </row>
    <row r="8" customFormat="false" ht="20.85" hidden="false" customHeight="false" outlineLevel="0" collapsed="false">
      <c r="A8" s="9" t="n">
        <v>3</v>
      </c>
      <c r="B8" s="10" t="s">
        <v>36</v>
      </c>
      <c r="C8" s="11" t="s">
        <v>37</v>
      </c>
      <c r="D8" s="12" t="s">
        <v>38</v>
      </c>
      <c r="E8" s="12" t="s">
        <v>39</v>
      </c>
      <c r="F8" s="13" t="s">
        <v>40</v>
      </c>
      <c r="G8" s="14" t="n">
        <v>62010</v>
      </c>
      <c r="H8" s="12" t="s">
        <v>41</v>
      </c>
      <c r="I8" s="19" t="s">
        <v>42</v>
      </c>
      <c r="J8" s="15" t="n">
        <v>3987</v>
      </c>
      <c r="K8" s="15" t="n">
        <v>3000</v>
      </c>
      <c r="L8" s="15" t="n">
        <f aca="false">K8*0.04</f>
        <v>120</v>
      </c>
      <c r="M8" s="15" t="n">
        <f aca="false">K8-L8</f>
        <v>2880</v>
      </c>
      <c r="N8" s="16" t="s">
        <v>25</v>
      </c>
      <c r="O8" s="16" t="s">
        <v>43</v>
      </c>
      <c r="P8" s="16" t="s">
        <v>44</v>
      </c>
      <c r="Q8" s="20"/>
    </row>
    <row r="9" customFormat="false" ht="30.55" hidden="false" customHeight="false" outlineLevel="0" collapsed="false">
      <c r="A9" s="9" t="n">
        <v>4</v>
      </c>
      <c r="B9" s="10" t="s">
        <v>45</v>
      </c>
      <c r="C9" s="11" t="s">
        <v>46</v>
      </c>
      <c r="D9" s="12" t="s">
        <v>47</v>
      </c>
      <c r="E9" s="12" t="s">
        <v>47</v>
      </c>
      <c r="F9" s="13" t="s">
        <v>48</v>
      </c>
      <c r="G9" s="14" t="n">
        <v>63836</v>
      </c>
      <c r="H9" s="12" t="s">
        <v>32</v>
      </c>
      <c r="I9" s="11" t="s">
        <v>49</v>
      </c>
      <c r="J9" s="15" t="n">
        <v>4836</v>
      </c>
      <c r="K9" s="15" t="n">
        <v>3000</v>
      </c>
      <c r="L9" s="15" t="n">
        <f aca="false">K9*0.04</f>
        <v>120</v>
      </c>
      <c r="M9" s="15" t="n">
        <f aca="false">K9-L9</f>
        <v>2880</v>
      </c>
      <c r="N9" s="16" t="s">
        <v>25</v>
      </c>
      <c r="O9" s="16" t="s">
        <v>50</v>
      </c>
      <c r="P9" s="16" t="s">
        <v>51</v>
      </c>
      <c r="Q9" s="17"/>
    </row>
    <row r="10" customFormat="false" ht="30.55" hidden="false" customHeight="false" outlineLevel="0" collapsed="false">
      <c r="A10" s="9" t="n">
        <v>5</v>
      </c>
      <c r="B10" s="10" t="s">
        <v>52</v>
      </c>
      <c r="C10" s="11" t="s">
        <v>53</v>
      </c>
      <c r="D10" s="12" t="s">
        <v>54</v>
      </c>
      <c r="E10" s="12" t="s">
        <v>55</v>
      </c>
      <c r="F10" s="13" t="s">
        <v>56</v>
      </c>
      <c r="G10" s="14" t="n">
        <v>63812</v>
      </c>
      <c r="H10" s="12" t="s">
        <v>32</v>
      </c>
      <c r="I10" s="11" t="s">
        <v>57</v>
      </c>
      <c r="J10" s="15" t="n">
        <v>3987</v>
      </c>
      <c r="K10" s="15" t="n">
        <v>3000</v>
      </c>
      <c r="L10" s="15" t="n">
        <f aca="false">K10*0.04</f>
        <v>120</v>
      </c>
      <c r="M10" s="15" t="n">
        <f aca="false">K10-L10</f>
        <v>2880</v>
      </c>
      <c r="N10" s="16" t="s">
        <v>25</v>
      </c>
      <c r="O10" s="16" t="s">
        <v>58</v>
      </c>
      <c r="P10" s="16" t="s">
        <v>59</v>
      </c>
      <c r="Q10" s="17"/>
    </row>
    <row r="11" customFormat="false" ht="30.55" hidden="false" customHeight="false" outlineLevel="0" collapsed="false">
      <c r="A11" s="9" t="n">
        <v>6</v>
      </c>
      <c r="B11" s="10" t="s">
        <v>60</v>
      </c>
      <c r="C11" s="21" t="s">
        <v>61</v>
      </c>
      <c r="D11" s="22" t="s">
        <v>62</v>
      </c>
      <c r="E11" s="23" t="s">
        <v>63</v>
      </c>
      <c r="F11" s="13" t="s">
        <v>64</v>
      </c>
      <c r="G11" s="14" t="n">
        <v>60020</v>
      </c>
      <c r="H11" s="12" t="s">
        <v>65</v>
      </c>
      <c r="I11" s="21" t="s">
        <v>66</v>
      </c>
      <c r="J11" s="15" t="n">
        <v>4437</v>
      </c>
      <c r="K11" s="15" t="n">
        <v>3000</v>
      </c>
      <c r="L11" s="15" t="n">
        <f aca="false">K11*0.04</f>
        <v>120</v>
      </c>
      <c r="M11" s="15" t="n">
        <f aca="false">K11-L11</f>
        <v>2880</v>
      </c>
      <c r="N11" s="16" t="s">
        <v>25</v>
      </c>
      <c r="O11" s="16" t="s">
        <v>67</v>
      </c>
      <c r="P11" s="16" t="s">
        <v>68</v>
      </c>
      <c r="Q11" s="17"/>
    </row>
    <row r="12" customFormat="false" ht="30.55" hidden="false" customHeight="false" outlineLevel="0" collapsed="false">
      <c r="A12" s="9" t="n">
        <v>7</v>
      </c>
      <c r="B12" s="10" t="s">
        <v>69</v>
      </c>
      <c r="C12" s="21" t="s">
        <v>70</v>
      </c>
      <c r="D12" s="22" t="s">
        <v>71</v>
      </c>
      <c r="E12" s="23" t="s">
        <v>72</v>
      </c>
      <c r="F12" s="13" t="s">
        <v>73</v>
      </c>
      <c r="G12" s="13" t="n">
        <v>63813</v>
      </c>
      <c r="H12" s="13" t="s">
        <v>32</v>
      </c>
      <c r="I12" s="21" t="s">
        <v>74</v>
      </c>
      <c r="J12" s="15" t="n">
        <v>4077</v>
      </c>
      <c r="K12" s="15" t="n">
        <v>3000</v>
      </c>
      <c r="L12" s="15" t="n">
        <f aca="false">K12*0.04</f>
        <v>120</v>
      </c>
      <c r="M12" s="15" t="n">
        <f aca="false">K12-L12</f>
        <v>2880</v>
      </c>
      <c r="N12" s="16" t="s">
        <v>25</v>
      </c>
      <c r="O12" s="16" t="s">
        <v>75</v>
      </c>
      <c r="P12" s="16" t="s">
        <v>76</v>
      </c>
      <c r="Q12" s="17"/>
    </row>
    <row r="13" customFormat="false" ht="30.55" hidden="false" customHeight="false" outlineLevel="0" collapsed="false">
      <c r="A13" s="9" t="n">
        <v>8</v>
      </c>
      <c r="B13" s="10" t="s">
        <v>77</v>
      </c>
      <c r="C13" s="24" t="s">
        <v>78</v>
      </c>
      <c r="D13" s="22" t="s">
        <v>79</v>
      </c>
      <c r="E13" s="23" t="s">
        <v>80</v>
      </c>
      <c r="F13" s="13" t="s">
        <v>81</v>
      </c>
      <c r="G13" s="13" t="n">
        <v>63082</v>
      </c>
      <c r="H13" s="13" t="s">
        <v>23</v>
      </c>
      <c r="I13" s="21" t="s">
        <v>82</v>
      </c>
      <c r="J13" s="15" t="n">
        <v>5016</v>
      </c>
      <c r="K13" s="15" t="n">
        <v>3000</v>
      </c>
      <c r="L13" s="15" t="n">
        <v>120</v>
      </c>
      <c r="M13" s="15" t="n">
        <v>2880</v>
      </c>
      <c r="N13" s="16" t="s">
        <v>25</v>
      </c>
      <c r="O13" s="16" t="s">
        <v>83</v>
      </c>
      <c r="P13" s="16" t="s">
        <v>84</v>
      </c>
      <c r="Q13" s="17"/>
    </row>
    <row r="14" customFormat="false" ht="30.55" hidden="false" customHeight="false" outlineLevel="0" collapsed="false">
      <c r="A14" s="9" t="n">
        <v>9</v>
      </c>
      <c r="B14" s="10" t="s">
        <v>85</v>
      </c>
      <c r="C14" s="24" t="s">
        <v>86</v>
      </c>
      <c r="D14" s="22" t="s">
        <v>87</v>
      </c>
      <c r="E14" s="23" t="s">
        <v>88</v>
      </c>
      <c r="F14" s="13" t="s">
        <v>89</v>
      </c>
      <c r="G14" s="13" t="n">
        <v>60026</v>
      </c>
      <c r="H14" s="13" t="s">
        <v>65</v>
      </c>
      <c r="I14" s="21" t="s">
        <v>90</v>
      </c>
      <c r="J14" s="15" t="n">
        <v>3987</v>
      </c>
      <c r="K14" s="15" t="n">
        <v>3000</v>
      </c>
      <c r="L14" s="15" t="n">
        <v>120</v>
      </c>
      <c r="M14" s="15" t="n">
        <v>2880</v>
      </c>
      <c r="N14" s="16" t="s">
        <v>25</v>
      </c>
      <c r="O14" s="16" t="s">
        <v>91</v>
      </c>
      <c r="P14" s="16" t="s">
        <v>92</v>
      </c>
      <c r="Q14" s="17"/>
    </row>
    <row r="15" customFormat="false" ht="30.55" hidden="false" customHeight="false" outlineLevel="0" collapsed="false">
      <c r="A15" s="9" t="n">
        <v>10</v>
      </c>
      <c r="B15" s="10" t="s">
        <v>93</v>
      </c>
      <c r="C15" s="25" t="s">
        <v>94</v>
      </c>
      <c r="D15" s="26" t="s">
        <v>95</v>
      </c>
      <c r="E15" s="12" t="s">
        <v>96</v>
      </c>
      <c r="F15" s="14" t="s">
        <v>97</v>
      </c>
      <c r="G15" s="14" t="n">
        <v>62014</v>
      </c>
      <c r="H15" s="14" t="s">
        <v>41</v>
      </c>
      <c r="I15" s="25" t="s">
        <v>98</v>
      </c>
      <c r="J15" s="15" t="n">
        <v>6624</v>
      </c>
      <c r="K15" s="15" t="n">
        <v>3000</v>
      </c>
      <c r="L15" s="15" t="n">
        <v>120</v>
      </c>
      <c r="M15" s="15" t="n">
        <v>2880</v>
      </c>
      <c r="N15" s="16" t="s">
        <v>25</v>
      </c>
      <c r="O15" s="16" t="s">
        <v>99</v>
      </c>
      <c r="P15" s="16" t="s">
        <v>100</v>
      </c>
      <c r="Q15" s="17"/>
    </row>
    <row r="16" customFormat="false" ht="30.55" hidden="false" customHeight="false" outlineLevel="0" collapsed="false">
      <c r="A16" s="9" t="n">
        <v>11</v>
      </c>
      <c r="B16" s="10" t="s">
        <v>101</v>
      </c>
      <c r="C16" s="21" t="s">
        <v>102</v>
      </c>
      <c r="D16" s="26" t="s">
        <v>103</v>
      </c>
      <c r="E16" s="12" t="s">
        <v>103</v>
      </c>
      <c r="F16" s="14" t="s">
        <v>104</v>
      </c>
      <c r="G16" s="14" t="n">
        <v>63834</v>
      </c>
      <c r="H16" s="14" t="s">
        <v>32</v>
      </c>
      <c r="I16" s="25" t="s">
        <v>105</v>
      </c>
      <c r="J16" s="15" t="n">
        <v>7998</v>
      </c>
      <c r="K16" s="15" t="n">
        <v>3000</v>
      </c>
      <c r="L16" s="15" t="n">
        <v>120</v>
      </c>
      <c r="M16" s="15" t="n">
        <v>2880</v>
      </c>
      <c r="N16" s="16" t="s">
        <v>25</v>
      </c>
      <c r="O16" s="16" t="s">
        <v>106</v>
      </c>
      <c r="P16" s="16" t="s">
        <v>107</v>
      </c>
      <c r="Q16" s="17"/>
    </row>
    <row r="17" customFormat="false" ht="30.55" hidden="false" customHeight="false" outlineLevel="0" collapsed="false">
      <c r="A17" s="9" t="n">
        <v>12</v>
      </c>
      <c r="B17" s="10" t="s">
        <v>108</v>
      </c>
      <c r="C17" s="27" t="s">
        <v>109</v>
      </c>
      <c r="D17" s="28" t="s">
        <v>110</v>
      </c>
      <c r="E17" s="29" t="s">
        <v>111</v>
      </c>
      <c r="F17" s="30" t="s">
        <v>112</v>
      </c>
      <c r="G17" s="30" t="n">
        <v>62010</v>
      </c>
      <c r="H17" s="30" t="s">
        <v>41</v>
      </c>
      <c r="I17" s="27" t="s">
        <v>113</v>
      </c>
      <c r="J17" s="15" t="n">
        <v>6640</v>
      </c>
      <c r="K17" s="15" t="n">
        <v>3000</v>
      </c>
      <c r="L17" s="15" t="n">
        <v>120</v>
      </c>
      <c r="M17" s="15" t="n">
        <v>2880</v>
      </c>
      <c r="N17" s="16" t="s">
        <v>25</v>
      </c>
      <c r="O17" s="16" t="s">
        <v>114</v>
      </c>
      <c r="P17" s="16" t="s">
        <v>115</v>
      </c>
      <c r="Q17" s="17"/>
    </row>
    <row r="18" customFormat="false" ht="30.55" hidden="false" customHeight="false" outlineLevel="0" collapsed="false">
      <c r="A18" s="9" t="n">
        <v>13</v>
      </c>
      <c r="B18" s="10" t="s">
        <v>116</v>
      </c>
      <c r="C18" s="25" t="s">
        <v>117</v>
      </c>
      <c r="D18" s="26" t="s">
        <v>118</v>
      </c>
      <c r="E18" s="29" t="s">
        <v>119</v>
      </c>
      <c r="F18" s="14" t="s">
        <v>120</v>
      </c>
      <c r="G18" s="14" t="n">
        <v>63064</v>
      </c>
      <c r="H18" s="14" t="s">
        <v>23</v>
      </c>
      <c r="I18" s="25" t="s">
        <v>121</v>
      </c>
      <c r="J18" s="15" t="n">
        <v>4669.71</v>
      </c>
      <c r="K18" s="15" t="n">
        <v>3000</v>
      </c>
      <c r="L18" s="15" t="n">
        <v>120</v>
      </c>
      <c r="M18" s="15" t="n">
        <v>2880</v>
      </c>
      <c r="N18" s="16" t="s">
        <v>25</v>
      </c>
      <c r="O18" s="16" t="s">
        <v>122</v>
      </c>
      <c r="P18" s="16" t="s">
        <v>123</v>
      </c>
      <c r="Q18" s="17"/>
    </row>
    <row r="19" customFormat="false" ht="30.55" hidden="false" customHeight="false" outlineLevel="0" collapsed="false">
      <c r="A19" s="9" t="n">
        <v>14</v>
      </c>
      <c r="B19" s="10" t="s">
        <v>124</v>
      </c>
      <c r="C19" s="27" t="s">
        <v>125</v>
      </c>
      <c r="D19" s="26" t="s">
        <v>126</v>
      </c>
      <c r="E19" s="12" t="s">
        <v>127</v>
      </c>
      <c r="F19" s="14" t="s">
        <v>128</v>
      </c>
      <c r="G19" s="13" t="n">
        <v>62027</v>
      </c>
      <c r="H19" s="14" t="s">
        <v>41</v>
      </c>
      <c r="I19" s="25" t="s">
        <v>129</v>
      </c>
      <c r="J19" s="15" t="n">
        <v>3762</v>
      </c>
      <c r="K19" s="15" t="n">
        <v>3000</v>
      </c>
      <c r="L19" s="15" t="n">
        <v>120</v>
      </c>
      <c r="M19" s="15" t="n">
        <v>2880</v>
      </c>
      <c r="N19" s="16" t="s">
        <v>25</v>
      </c>
      <c r="O19" s="16" t="s">
        <v>130</v>
      </c>
      <c r="P19" s="16" t="s">
        <v>131</v>
      </c>
      <c r="Q19" s="17"/>
    </row>
    <row r="20" customFormat="false" ht="40.25" hidden="false" customHeight="false" outlineLevel="0" collapsed="false">
      <c r="A20" s="9" t="n">
        <v>15</v>
      </c>
      <c r="B20" s="10" t="s">
        <v>132</v>
      </c>
      <c r="C20" s="25" t="s">
        <v>133</v>
      </c>
      <c r="D20" s="26" t="s">
        <v>134</v>
      </c>
      <c r="E20" s="12" t="s">
        <v>134</v>
      </c>
      <c r="F20" s="13" t="s">
        <v>135</v>
      </c>
      <c r="G20" s="14" t="n">
        <v>63821</v>
      </c>
      <c r="H20" s="14" t="s">
        <v>32</v>
      </c>
      <c r="I20" s="25" t="s">
        <v>136</v>
      </c>
      <c r="J20" s="15" t="n">
        <v>4032</v>
      </c>
      <c r="K20" s="15" t="n">
        <v>3000</v>
      </c>
      <c r="L20" s="15" t="n">
        <v>120</v>
      </c>
      <c r="M20" s="15" t="n">
        <v>2880</v>
      </c>
      <c r="N20" s="16" t="s">
        <v>25</v>
      </c>
      <c r="O20" s="16" t="s">
        <v>137</v>
      </c>
      <c r="P20" s="16" t="s">
        <v>138</v>
      </c>
      <c r="Q20" s="17"/>
    </row>
    <row r="21" customFormat="false" ht="30.55" hidden="false" customHeight="false" outlineLevel="0" collapsed="false">
      <c r="A21" s="9" t="n">
        <v>16</v>
      </c>
      <c r="B21" s="10" t="s">
        <v>139</v>
      </c>
      <c r="C21" s="27" t="s">
        <v>140</v>
      </c>
      <c r="D21" s="26" t="s">
        <v>141</v>
      </c>
      <c r="E21" s="12" t="s">
        <v>141</v>
      </c>
      <c r="F21" s="14" t="s">
        <v>142</v>
      </c>
      <c r="G21" s="14" t="n">
        <v>61121</v>
      </c>
      <c r="H21" s="14" t="s">
        <v>143</v>
      </c>
      <c r="I21" s="25" t="s">
        <v>144</v>
      </c>
      <c r="J21" s="15" t="n">
        <v>4437</v>
      </c>
      <c r="K21" s="15" t="n">
        <v>3000</v>
      </c>
      <c r="L21" s="15" t="n">
        <v>120</v>
      </c>
      <c r="M21" s="15" t="n">
        <v>2880</v>
      </c>
      <c r="N21" s="16" t="s">
        <v>25</v>
      </c>
      <c r="O21" s="16" t="s">
        <v>145</v>
      </c>
      <c r="P21" s="16" t="s">
        <v>146</v>
      </c>
      <c r="Q21" s="17"/>
    </row>
    <row r="22" customFormat="false" ht="30.55" hidden="false" customHeight="false" outlineLevel="0" collapsed="false">
      <c r="A22" s="9" t="n">
        <v>17</v>
      </c>
      <c r="B22" s="10" t="s">
        <v>147</v>
      </c>
      <c r="C22" s="31" t="s">
        <v>148</v>
      </c>
      <c r="D22" s="28" t="s">
        <v>149</v>
      </c>
      <c r="E22" s="29" t="s">
        <v>149</v>
      </c>
      <c r="F22" s="30" t="s">
        <v>150</v>
      </c>
      <c r="G22" s="30" t="n">
        <v>63813</v>
      </c>
      <c r="H22" s="30" t="s">
        <v>151</v>
      </c>
      <c r="I22" s="27" t="s">
        <v>152</v>
      </c>
      <c r="J22" s="15" t="n">
        <v>7813.77</v>
      </c>
      <c r="K22" s="15" t="n">
        <v>3000</v>
      </c>
      <c r="L22" s="15" t="n">
        <v>120</v>
      </c>
      <c r="M22" s="15" t="n">
        <v>2880</v>
      </c>
      <c r="N22" s="16" t="s">
        <v>25</v>
      </c>
      <c r="O22" s="16" t="s">
        <v>153</v>
      </c>
      <c r="P22" s="16" t="s">
        <v>154</v>
      </c>
      <c r="Q22" s="17"/>
    </row>
    <row r="23" customFormat="false" ht="30.55" hidden="false" customHeight="false" outlineLevel="0" collapsed="false">
      <c r="A23" s="9" t="n">
        <v>18</v>
      </c>
      <c r="B23" s="10" t="s">
        <v>155</v>
      </c>
      <c r="C23" s="32" t="s">
        <v>156</v>
      </c>
      <c r="D23" s="33" t="s">
        <v>157</v>
      </c>
      <c r="E23" s="34" t="s">
        <v>158</v>
      </c>
      <c r="F23" s="35" t="s">
        <v>97</v>
      </c>
      <c r="G23" s="35" t="n">
        <v>62014</v>
      </c>
      <c r="H23" s="36" t="s">
        <v>159</v>
      </c>
      <c r="I23" s="32" t="s">
        <v>160</v>
      </c>
      <c r="J23" s="37" t="n">
        <v>6624</v>
      </c>
      <c r="K23" s="37" t="n">
        <v>3000</v>
      </c>
      <c r="L23" s="37" t="n">
        <v>120</v>
      </c>
      <c r="M23" s="37" t="n">
        <v>2880</v>
      </c>
      <c r="N23" s="16" t="s">
        <v>25</v>
      </c>
      <c r="O23" s="16" t="s">
        <v>161</v>
      </c>
      <c r="P23" s="16" t="s">
        <v>162</v>
      </c>
    </row>
    <row r="24" customFormat="false" ht="15" hidden="false" customHeight="true" outlineLevel="0" collapsed="false">
      <c r="A24" s="9"/>
      <c r="B24" s="38" t="s">
        <v>163</v>
      </c>
      <c r="C24" s="39"/>
      <c r="D24" s="40"/>
      <c r="E24" s="40"/>
      <c r="F24" s="39"/>
      <c r="G24" s="39"/>
      <c r="H24" s="39"/>
      <c r="I24" s="39"/>
      <c r="J24" s="41"/>
      <c r="K24" s="41" t="n">
        <f aca="false">SUM(K6:K23)</f>
        <v>54000</v>
      </c>
      <c r="L24" s="41" t="n">
        <f aca="false">SUM(L6:L23)</f>
        <v>2160</v>
      </c>
      <c r="M24" s="41" t="n">
        <f aca="false">SUM(M6:M23)</f>
        <v>51840</v>
      </c>
      <c r="N24" s="42"/>
      <c r="O24" s="9"/>
      <c r="P24" s="9"/>
    </row>
    <row r="25" customFormat="false" ht="15" hidden="false" customHeight="false" outlineLevel="0" collapsed="false">
      <c r="A25" s="9"/>
      <c r="B25" s="38"/>
      <c r="C25" s="39"/>
      <c r="D25" s="40"/>
      <c r="E25" s="40"/>
      <c r="F25" s="39"/>
      <c r="G25" s="39"/>
      <c r="H25" s="39"/>
      <c r="I25" s="39"/>
      <c r="J25" s="41"/>
      <c r="K25" s="41"/>
      <c r="L25" s="41"/>
      <c r="M25" s="41"/>
      <c r="N25" s="42"/>
      <c r="O25" s="9"/>
      <c r="P25" s="9"/>
    </row>
  </sheetData>
  <mergeCells count="20">
    <mergeCell ref="A1:L1"/>
    <mergeCell ref="A2:L2"/>
    <mergeCell ref="A3:N3"/>
    <mergeCell ref="B4:M4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2025-04-24T12:01:52Z</dcterms:created>
  <dc:creator>Cecilia Peloni</dc:creator>
  <dc:description/>
  <dc:language>it-IT</dc:language>
  <cp:lastModifiedBy>Cecilia Peloni</cp:lastModifiedBy>
  <cp:lastPrinted>2025-05-05T08:23:54Z</cp:lastPrinted>
  <dcterms:modified xsi:type="dcterms:W3CDTF">2025-05-26T12:33:11Z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