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 1" sheetId="1" state="visible" r:id="rId3"/>
  </sheets>
  <definedNames>
    <definedName function="false" hidden="false" localSheetId="0" name="_xlnm.Print_Area" vbProcedure="false">'foglio 1'!$A$1:$L$75</definedName>
    <definedName function="false" hidden="false" localSheetId="0" name="_xlnm.Print_Titles" vbProcedure="false">'foglio 1'!$3:$3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<sst xmlns="http://schemas.openxmlformats.org/spreadsheetml/2006/main" count="368" uniqueCount="302">
  <si>
    <t xml:space="preserve">ALLEGATO 4</t>
  </si>
  <si>
    <t xml:space="preserve">L.13/89 - DDS 49/UER/2024 - LIQUIDAZIONE CONTRIBUTI PER ELIMINAZIONE E SUPERAMENTO BARRIERE ARCHITETTONICHE NEGLI EDIFICI RESIDENZIALI PRIVATI - CAPITOLO 2120220021, IMP. 6181/2025 (ex 7237/2024) E 6182/2025 (ex 7846/2024) - BILANCIO 2025/2027 ANNUALITA' 2025.</t>
  </si>
  <si>
    <t xml:space="preserve">N. progressivo</t>
  </si>
  <si>
    <t xml:space="preserve">Cod. benef.</t>
  </si>
  <si>
    <t xml:space="preserve">BENEFICIARIO</t>
  </si>
  <si>
    <t xml:space="preserve">P. IVA</t>
  </si>
  <si>
    <t xml:space="preserve">Prov.</t>
  </si>
  <si>
    <t xml:space="preserve">Impegno 6181/2025, sub-imp.2025: Impegno6182/2025</t>
  </si>
  <si>
    <t xml:space="preserve">ex Impegno 7237/2024, ex sub-imp. 2024: ex Imp.7846/2024</t>
  </si>
  <si>
    <t xml:space="preserve"> Conto Tesoreria Unica c/o Banca d'Italia </t>
  </si>
  <si>
    <t xml:space="preserve">CONTRIBUTO  DISPONIBILE </t>
  </si>
  <si>
    <t xml:space="preserve">CONTRIBUTO DA LIQUIDARE CON IL PRESENTE ATTO</t>
  </si>
  <si>
    <t xml:space="preserve">ECONOMIA DA ACCERTARE  CON IL PRESENTE ATTO</t>
  </si>
  <si>
    <t xml:space="preserve">CONTRIBUTO ANCORA DISPONIBILE</t>
  </si>
  <si>
    <t xml:space="preserve">A</t>
  </si>
  <si>
    <t xml:space="preserve">B</t>
  </si>
  <si>
    <t xml:space="preserve">C</t>
  </si>
  <si>
    <t xml:space="preserve">D=A-(B+C)</t>
  </si>
  <si>
    <t xml:space="preserve">101</t>
  </si>
  <si>
    <t xml:space="preserve">COMUNE DI ANCONA</t>
  </si>
  <si>
    <t xml:space="preserve">00351040423</t>
  </si>
  <si>
    <t xml:space="preserve">AN</t>
  </si>
  <si>
    <t xml:space="preserve">IT78Z0100004306TU0000023117</t>
  </si>
  <si>
    <t xml:space="preserve">110</t>
  </si>
  <si>
    <t xml:space="preserve">COMUNE DI CHIARAVALLE</t>
  </si>
  <si>
    <t xml:space="preserve">00166560425</t>
  </si>
  <si>
    <t xml:space="preserve">IT19A0100004306TU0000015578</t>
  </si>
  <si>
    <t xml:space="preserve">112</t>
  </si>
  <si>
    <t xml:space="preserve">COMUNE DI CUPRAMONTANA</t>
  </si>
  <si>
    <t xml:space="preserve">00208390427</t>
  </si>
  <si>
    <t xml:space="preserve">IT83Z0100004306TU0000013230</t>
  </si>
  <si>
    <t xml:space="preserve">12</t>
  </si>
  <si>
    <t xml:space="preserve">COMUNE DI FALCONARA MARITTIMA</t>
  </si>
  <si>
    <t xml:space="preserve">00343140422</t>
  </si>
  <si>
    <t xml:space="preserve">IT87A0100004306TU0000012899</t>
  </si>
  <si>
    <t xml:space="preserve">303</t>
  </si>
  <si>
    <t xml:space="preserve">COMUNE DI LORETO</t>
  </si>
  <si>
    <t xml:space="preserve">00319830428</t>
  </si>
  <si>
    <t xml:space="preserve">IT19E0100004306TU0000023135</t>
  </si>
  <si>
    <t xml:space="preserve">311</t>
  </si>
  <si>
    <t xml:space="preserve">COMUNE DI MONTE SAN VITO</t>
  </si>
  <si>
    <t xml:space="preserve">00182280420</t>
  </si>
  <si>
    <t xml:space="preserve">IT22N0100004306TU0000015907</t>
  </si>
  <si>
    <t xml:space="preserve">308</t>
  </si>
  <si>
    <t xml:space="preserve">COMUNE DI MONTEMARCIANO</t>
  </si>
  <si>
    <t xml:space="preserve">00161090428</t>
  </si>
  <si>
    <t xml:space="preserve">IT15V0100004306TU0000013202</t>
  </si>
  <si>
    <t xml:space="preserve">315</t>
  </si>
  <si>
    <t xml:space="preserve">COMUNE DI OSIMO</t>
  </si>
  <si>
    <t xml:space="preserve">00384350427</t>
  </si>
  <si>
    <t xml:space="preserve">IT18V0100004306TU0000015573</t>
  </si>
  <si>
    <t xml:space="preserve">COMUNE DI OSTRA</t>
  </si>
  <si>
    <t xml:space="preserve">00180560427</t>
  </si>
  <si>
    <t xml:space="preserve">IT59Y0100004306TU0000015774</t>
  </si>
  <si>
    <t xml:space="preserve">317</t>
  </si>
  <si>
    <t xml:space="preserve">COMUNE DI OSTRA VETERE</t>
  </si>
  <si>
    <t xml:space="preserve">00173840422</t>
  </si>
  <si>
    <t xml:space="preserve">IT88I0100004306TU0000023436</t>
  </si>
  <si>
    <t xml:space="preserve">324</t>
  </si>
  <si>
    <t xml:space="preserve">COMUNE DI SANTA MARIA NUOVA</t>
  </si>
  <si>
    <t xml:space="preserve">00130350424</t>
  </si>
  <si>
    <t xml:space="preserve">IT57K0100004306TU0000013271</t>
  </si>
  <si>
    <t xml:space="preserve">326</t>
  </si>
  <si>
    <t xml:space="preserve">COMUNE DI SENIGALLIA</t>
  </si>
  <si>
    <t xml:space="preserve">00332510429</t>
  </si>
  <si>
    <t xml:space="preserve">IT58D0100004306TU0000012905</t>
  </si>
  <si>
    <t xml:space="preserve">327</t>
  </si>
  <si>
    <t xml:space="preserve">COMUNE DI SERRA DE' CONTI</t>
  </si>
  <si>
    <t xml:space="preserve">00339900425</t>
  </si>
  <si>
    <t xml:space="preserve">IT15R0100004306TU0000015927</t>
  </si>
  <si>
    <t xml:space="preserve">331</t>
  </si>
  <si>
    <t xml:space="preserve">COMUNE DI STAFFOLO</t>
  </si>
  <si>
    <t xml:space="preserve">00193620424</t>
  </si>
  <si>
    <t xml:space="preserve">IT23P0100004306TU0000015933</t>
  </si>
  <si>
    <t xml:space="preserve">865419</t>
  </si>
  <si>
    <t xml:space="preserve">COMUNE DI TRECASTELLI</t>
  </si>
  <si>
    <t xml:space="preserve">02613570429</t>
  </si>
  <si>
    <t xml:space="preserve">IT55C0100004306TU0000013616</t>
  </si>
  <si>
    <t xml:space="preserve">116</t>
  </si>
  <si>
    <t xml:space="preserve">COMUNE DI ACQUASANTA TERME</t>
  </si>
  <si>
    <t xml:space="preserve">00356080440</t>
  </si>
  <si>
    <t xml:space="preserve">AP</t>
  </si>
  <si>
    <t xml:space="preserve">IT86G0100004306TU0000013922</t>
  </si>
  <si>
    <t xml:space="preserve">117</t>
  </si>
  <si>
    <t xml:space="preserve">COMUNE DI ACQUAVIVA PICENA</t>
  </si>
  <si>
    <t xml:space="preserve">00376660445</t>
  </si>
  <si>
    <t xml:space="preserve">IT44P0100004306TU0000016428</t>
  </si>
  <si>
    <t xml:space="preserve">122</t>
  </si>
  <si>
    <t xml:space="preserve">COMUNE DI ASCOLI PICENO</t>
  </si>
  <si>
    <t xml:space="preserve">00229010442</t>
  </si>
  <si>
    <t xml:space="preserve">IT27M0100004306TU0000013661</t>
  </si>
  <si>
    <t xml:space="preserve">127</t>
  </si>
  <si>
    <t xml:space="preserve">COMUNE DI CASTIGNANO</t>
  </si>
  <si>
    <t xml:space="preserve">00358540441</t>
  </si>
  <si>
    <t xml:space="preserve">IT12I0100004306TU0000013940</t>
  </si>
  <si>
    <t xml:space="preserve">141</t>
  </si>
  <si>
    <t xml:space="preserve">COMUNE DI MALTIGNANO</t>
  </si>
  <si>
    <t xml:space="preserve">00364960443</t>
  </si>
  <si>
    <t xml:space="preserve">IT66S0100004306TU0000013964</t>
  </si>
  <si>
    <t xml:space="preserve">145</t>
  </si>
  <si>
    <t xml:space="preserve">COMUNE DI MONSAMPOLO DEL TRONTO</t>
  </si>
  <si>
    <t xml:space="preserve">00395630445</t>
  </si>
  <si>
    <t xml:space="preserve">IT77W0100004306TU0000016473</t>
  </si>
  <si>
    <t xml:space="preserve">332</t>
  </si>
  <si>
    <t xml:space="preserve">COMUNE DI MONTALTO DELLE MARCHE</t>
  </si>
  <si>
    <t xml:space="preserve">00430550442</t>
  </si>
  <si>
    <t xml:space="preserve">IT56A0100004306TU0000024030</t>
  </si>
  <si>
    <t xml:space="preserve">336</t>
  </si>
  <si>
    <t xml:space="preserve">COMUNE DI MONTEFIORE DELL'ASO</t>
  </si>
  <si>
    <t xml:space="preserve">00291360444</t>
  </si>
  <si>
    <t xml:space="preserve">IT07T0100004306TU0000013981</t>
  </si>
  <si>
    <t xml:space="preserve">354</t>
  </si>
  <si>
    <t xml:space="preserve">COMUNE DI OFFIDA</t>
  </si>
  <si>
    <t xml:space="preserve">00136120441</t>
  </si>
  <si>
    <t xml:space="preserve">IT42F0100004306TU0000013916</t>
  </si>
  <si>
    <t xml:space="preserve">363</t>
  </si>
  <si>
    <t xml:space="preserve">COMUNE DI RIPATRANSONE</t>
  </si>
  <si>
    <t xml:space="preserve">00370910440</t>
  </si>
  <si>
    <t xml:space="preserve">IT43S0100004306TU0000024078</t>
  </si>
  <si>
    <t xml:space="preserve">364</t>
  </si>
  <si>
    <t xml:space="preserve">COMUNE DI ROCCAFLUVIONE</t>
  </si>
  <si>
    <t xml:space="preserve">00424780443</t>
  </si>
  <si>
    <t xml:space="preserve">IT69X0100004306TU0000014020</t>
  </si>
  <si>
    <t xml:space="preserve">371</t>
  </si>
  <si>
    <t xml:space="preserve">COMUNE DI SPINETOLI</t>
  </si>
  <si>
    <t xml:space="preserve">00362890444</t>
  </si>
  <si>
    <t xml:space="preserve">IT07L0100004306TU0000016424</t>
  </si>
  <si>
    <t xml:space="preserve">118</t>
  </si>
  <si>
    <t xml:space="preserve">COMUNE DI ALTIDONA</t>
  </si>
  <si>
    <t xml:space="preserve">00356990440  </t>
  </si>
  <si>
    <t xml:space="preserve">FM</t>
  </si>
  <si>
    <t xml:space="preserve">IT22X0100004306TU0000023984</t>
  </si>
  <si>
    <t xml:space="preserve">COMUNE DI BELMONTE PICENO</t>
  </si>
  <si>
    <t xml:space="preserve">00433470440</t>
  </si>
  <si>
    <t xml:space="preserve">IT04K0100004306TU0000013934</t>
  </si>
  <si>
    <t xml:space="preserve">124</t>
  </si>
  <si>
    <t xml:space="preserve">COMUNE DI CAMPOFILONE</t>
  </si>
  <si>
    <t xml:space="preserve">00334340445</t>
  </si>
  <si>
    <t xml:space="preserve">IT89R0100004306TU0000016438</t>
  </si>
  <si>
    <t xml:space="preserve">133</t>
  </si>
  <si>
    <t xml:space="preserve">COMUNE DI FALERONE</t>
  </si>
  <si>
    <t xml:space="preserve">00370580441</t>
  </si>
  <si>
    <t xml:space="preserve">IT51O0100004306TU0000013952</t>
  </si>
  <si>
    <t xml:space="preserve">134</t>
  </si>
  <si>
    <t xml:space="preserve">COMUNE DI FERMO</t>
  </si>
  <si>
    <t xml:space="preserve">00334990447</t>
  </si>
  <si>
    <t xml:space="preserve">IT30X0100004306TU0000016177</t>
  </si>
  <si>
    <t xml:space="preserve">138</t>
  </si>
  <si>
    <t xml:space="preserve">COMUNE DI GROTTAZZOLINA</t>
  </si>
  <si>
    <t xml:space="preserve">00372350447  </t>
  </si>
  <si>
    <t xml:space="preserve">IT58U0100004306TU0000013958</t>
  </si>
  <si>
    <t xml:space="preserve">140</t>
  </si>
  <si>
    <t xml:space="preserve">COMUNE DI MAGLIANO DI TENNA</t>
  </si>
  <si>
    <t xml:space="preserve">00169370442</t>
  </si>
  <si>
    <t xml:space="preserve">IT04B0100004306TU0000024018</t>
  </si>
  <si>
    <t xml:space="preserve">142</t>
  </si>
  <si>
    <t xml:space="preserve">COMUNE DI MASSA FERMANA</t>
  </si>
  <si>
    <t xml:space="preserve">00380940445   </t>
  </si>
  <si>
    <t xml:space="preserve">IT69Y0100004306TU0000016467</t>
  </si>
  <si>
    <t xml:space="preserve">COMUNE DI MONTE VIDON CORRADO</t>
  </si>
  <si>
    <t xml:space="preserve">00363110446</t>
  </si>
  <si>
    <t xml:space="preserve">IT21I0100004306TU0000024060</t>
  </si>
  <si>
    <t xml:space="preserve">343</t>
  </si>
  <si>
    <t xml:space="preserve">COMUNE DI MONTELPARO</t>
  </si>
  <si>
    <t xml:space="preserve">00389120445</t>
  </si>
  <si>
    <t xml:space="preserve">IT78K0100004306TU0000024048</t>
  </si>
  <si>
    <t xml:space="preserve">352</t>
  </si>
  <si>
    <t xml:space="preserve">COMUNE DI MONTOTTONE</t>
  </si>
  <si>
    <t xml:space="preserve">01216330447</t>
  </si>
  <si>
    <t xml:space="preserve">IT31W0100004306TU0000014003</t>
  </si>
  <si>
    <t xml:space="preserve">358</t>
  </si>
  <si>
    <t xml:space="preserve">COMUNE DI PETRITOLI</t>
  </si>
  <si>
    <t xml:space="preserve">00385810445  </t>
  </si>
  <si>
    <t xml:space="preserve">IT36M0100004306TU0000024072</t>
  </si>
  <si>
    <t xml:space="preserve">372</t>
  </si>
  <si>
    <t xml:space="preserve">COMUNE DI TORRE SAN PATRIZIO</t>
  </si>
  <si>
    <t xml:space="preserve">00377160445</t>
  </si>
  <si>
    <t xml:space="preserve">IT59O0100004306TU0000024090</t>
  </si>
  <si>
    <t xml:space="preserve">151</t>
  </si>
  <si>
    <t xml:space="preserve">COMUNE DI CALDAROLA</t>
  </si>
  <si>
    <t xml:space="preserve">00217240431</t>
  </si>
  <si>
    <t xml:space="preserve">MC</t>
  </si>
  <si>
    <t xml:space="preserve">IT93H0100004306TU0000017116</t>
  </si>
  <si>
    <t xml:space="preserve">248</t>
  </si>
  <si>
    <t xml:space="preserve">COMUNE DI CAMERINO</t>
  </si>
  <si>
    <t xml:space="preserve">00139900435</t>
  </si>
  <si>
    <t xml:space="preserve">IT62V0100004306TU0000024675</t>
  </si>
  <si>
    <t xml:space="preserve">COMUNE DI CASTELSANTANGELO SUL NERA</t>
  </si>
  <si>
    <t xml:space="preserve">00242630432</t>
  </si>
  <si>
    <t xml:space="preserve">IT70G0100004306TU0000017120</t>
  </si>
  <si>
    <t xml:space="preserve">158</t>
  </si>
  <si>
    <t xml:space="preserve">COMUNE DI CORRIDONIA</t>
  </si>
  <si>
    <t xml:space="preserve">00111090437</t>
  </si>
  <si>
    <t xml:space="preserve">IT67R0100004306TU0000016834</t>
  </si>
  <si>
    <t xml:space="preserve">160</t>
  </si>
  <si>
    <t xml:space="preserve">COMUNE DI FIASTRA</t>
  </si>
  <si>
    <t xml:space="preserve">00291490431</t>
  </si>
  <si>
    <t xml:space="preserve">IT36G0100004306TU0000024716</t>
  </si>
  <si>
    <t xml:space="preserve">162</t>
  </si>
  <si>
    <t xml:space="preserve">COMUNE DI FIUMINATA</t>
  </si>
  <si>
    <t xml:space="preserve">00266030436</t>
  </si>
  <si>
    <t xml:space="preserve">IT03J0100004306TU0000017131</t>
  </si>
  <si>
    <t xml:space="preserve">163</t>
  </si>
  <si>
    <t xml:space="preserve">COMUNE DI GAGLIOLE</t>
  </si>
  <si>
    <t xml:space="preserve">00268590437</t>
  </si>
  <si>
    <t xml:space="preserve">IT80H0100004306TU0000024722</t>
  </si>
  <si>
    <t xml:space="preserve">175</t>
  </si>
  <si>
    <t xml:space="preserve">COMUNE DI MORROVALLE</t>
  </si>
  <si>
    <t xml:space="preserve">00132100439</t>
  </si>
  <si>
    <t xml:space="preserve">IT17G0100004306TU0000017104</t>
  </si>
  <si>
    <t xml:space="preserve">181</t>
  </si>
  <si>
    <t xml:space="preserve">COMUNE DI PIORACO</t>
  </si>
  <si>
    <t xml:space="preserve">00221260433</t>
  </si>
  <si>
    <t xml:space="preserve">IT94X0100004306TU0000017159</t>
  </si>
  <si>
    <t xml:space="preserve">184</t>
  </si>
  <si>
    <t xml:space="preserve">COMUNE DI PORTO RECANATI</t>
  </si>
  <si>
    <t xml:space="preserve">00255040438</t>
  </si>
  <si>
    <t xml:space="preserve">IT84F0100004306TU0000014518</t>
  </si>
  <si>
    <t xml:space="preserve">186</t>
  </si>
  <si>
    <t xml:space="preserve">COMUNE DI RECANATI</t>
  </si>
  <si>
    <t xml:space="preserve">00092110436</t>
  </si>
  <si>
    <t xml:space="preserve">IT05C0100004306TU0000014322</t>
  </si>
  <si>
    <t xml:space="preserve">189</t>
  </si>
  <si>
    <t xml:space="preserve">COMUNE DI SAN GINESIO</t>
  </si>
  <si>
    <t xml:space="preserve">00215270430</t>
  </si>
  <si>
    <t xml:space="preserve">IT20U0100004306TU0000017164</t>
  </si>
  <si>
    <t xml:space="preserve">198</t>
  </si>
  <si>
    <t xml:space="preserve">COMUNE DI URBISAGLIA</t>
  </si>
  <si>
    <t xml:space="preserve">00264420431</t>
  </si>
  <si>
    <t xml:space="preserve">IT35Y0100004306TU0000017176</t>
  </si>
  <si>
    <t xml:space="preserve">300</t>
  </si>
  <si>
    <t xml:space="preserve">COMUNE DI VISSO</t>
  </si>
  <si>
    <t xml:space="preserve">00270460439</t>
  </si>
  <si>
    <t xml:space="preserve">IT95A0100004306TU0000014598</t>
  </si>
  <si>
    <t xml:space="preserve">20</t>
  </si>
  <si>
    <t xml:space="preserve">COMUNE DI BORGO PACE</t>
  </si>
  <si>
    <t xml:space="preserve">00360660419</t>
  </si>
  <si>
    <t xml:space="preserve">PU</t>
  </si>
  <si>
    <t xml:space="preserve">IT55K0100004306TU0000015150</t>
  </si>
  <si>
    <t xml:space="preserve">27</t>
  </si>
  <si>
    <t xml:space="preserve">COMUNE DI FANO</t>
  </si>
  <si>
    <t xml:space="preserve">00127440410</t>
  </si>
  <si>
    <t xml:space="preserve">IT16C0100004306TU0000014900</t>
  </si>
  <si>
    <t xml:space="preserve">28</t>
  </si>
  <si>
    <t xml:space="preserve">COMUNE DI FERMIGNANO</t>
  </si>
  <si>
    <t xml:space="preserve">00352580419</t>
  </si>
  <si>
    <t xml:space="preserve">IT52L0100004306TU0000015129</t>
  </si>
  <si>
    <t xml:space="preserve">COMUNE DI FRONTONE</t>
  </si>
  <si>
    <t xml:space="preserve">00314800418</t>
  </si>
  <si>
    <t xml:space="preserve">imp.6182/2025</t>
  </si>
  <si>
    <t xml:space="preserve">imp.7846/2024</t>
  </si>
  <si>
    <t xml:space="preserve">IT37T0100004306TU0000025372</t>
  </si>
  <si>
    <t xml:space="preserve">34</t>
  </si>
  <si>
    <t xml:space="preserve">COMUNE DI ISOLA DEL PIANO</t>
  </si>
  <si>
    <t xml:space="preserve">00360420418</t>
  </si>
  <si>
    <t xml:space="preserve">IT10S0100004306TU0000015166</t>
  </si>
  <si>
    <t xml:space="preserve">38</t>
  </si>
  <si>
    <t xml:space="preserve">COMUNE DI MERCATELLO SUL METAURO</t>
  </si>
  <si>
    <t xml:space="preserve">00376880415</t>
  </si>
  <si>
    <t xml:space="preserve">IT52X0100004306TU0000025384</t>
  </si>
  <si>
    <t xml:space="preserve">39</t>
  </si>
  <si>
    <t xml:space="preserve">COMUNE DI MERCATINO CONCA</t>
  </si>
  <si>
    <t xml:space="preserve">00359270410</t>
  </si>
  <si>
    <t xml:space="preserve">IT12G0100004306TU0000017679</t>
  </si>
  <si>
    <t xml:space="preserve">54</t>
  </si>
  <si>
    <t xml:space="preserve">COMUNE DI PEGLIO</t>
  </si>
  <si>
    <t xml:space="preserve">00360610414</t>
  </si>
  <si>
    <t xml:space="preserve">IT95B0100004306TU0000015202</t>
  </si>
  <si>
    <t xml:space="preserve">55</t>
  </si>
  <si>
    <t xml:space="preserve">COMUNE DI PERGOLA</t>
  </si>
  <si>
    <t xml:space="preserve">00345740419</t>
  </si>
  <si>
    <t xml:space="preserve">IT60J0100004306TU0000015135</t>
  </si>
  <si>
    <t xml:space="preserve">774</t>
  </si>
  <si>
    <t xml:space="preserve">COMUNE DI PESARO</t>
  </si>
  <si>
    <t xml:space="preserve">00272430414</t>
  </si>
  <si>
    <t xml:space="preserve">IT80Y0100004306TU0000025096</t>
  </si>
  <si>
    <t xml:space="preserve">56</t>
  </si>
  <si>
    <t xml:space="preserve">COMUNE DI PETRIANO</t>
  </si>
  <si>
    <t xml:space="preserve">00360540413</t>
  </si>
  <si>
    <t xml:space="preserve">IT56R0100004306TU0000017808</t>
  </si>
  <si>
    <t xml:space="preserve">58</t>
  </si>
  <si>
    <t xml:space="preserve">COMUNE DI PIANDIMELETO</t>
  </si>
  <si>
    <t xml:space="preserve">00360560411</t>
  </si>
  <si>
    <t xml:space="preserve">IT10I0100004306TU0000025422</t>
  </si>
  <si>
    <t xml:space="preserve">60</t>
  </si>
  <si>
    <t xml:space="preserve">COMUNE DI PIOBBICO</t>
  </si>
  <si>
    <t xml:space="preserve">00360410419</t>
  </si>
  <si>
    <t xml:space="preserve">IT89B0100004306TU0000015213</t>
  </si>
  <si>
    <t xml:space="preserve">62</t>
  </si>
  <si>
    <t xml:space="preserve">COMUNE DI SAN COSTANZO</t>
  </si>
  <si>
    <t xml:space="preserve">00129020418</t>
  </si>
  <si>
    <t xml:space="preserve">IT50R0100004306TU0000017819</t>
  </si>
  <si>
    <t xml:space="preserve">68</t>
  </si>
  <si>
    <t xml:space="preserve">COMUNE DI SANT'ANGELO IN VADO</t>
  </si>
  <si>
    <t xml:space="preserve">00352820419</t>
  </si>
  <si>
    <t xml:space="preserve">IT33K0100004306TU0000025440</t>
  </si>
  <si>
    <t xml:space="preserve">873262</t>
  </si>
  <si>
    <t xml:space="preserve">COMUNE DI TERRE ROVERESCHE</t>
  </si>
  <si>
    <t xml:space="preserve">02624290413</t>
  </si>
  <si>
    <t xml:space="preserve">IT20M0100004306TU0000025718</t>
  </si>
  <si>
    <t xml:space="preserve">TOTALI </t>
  </si>
  <si>
    <t xml:space="preserve">imp.6181/2025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</si>
</sst>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-;\-* #,##0.00_-;_-* \-??_-;_-@_-"/>
    <numFmt numFmtId="166" formatCode="dd/mm/yyyy"/>
    <numFmt numFmtId="167" formatCode="#,##0.00_ ;[RED]\-#,##0.00\ "/>
    <numFmt numFmtId="168" formatCode="_-* #,##0.00\ _€_-;\-* #,##0.00\ _€_-;_-* \-??\ _€_-;_-@_-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color theme="1"/>
      <name val="Calibri"/>
      <family val="2"/>
      <charset val="1"/>
    </font>
    <font>
      <sz val="10"/>
      <color rgb="FFFF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 val="true"/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rgb="FFFFFF0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double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2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7" fillId="2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2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7" fillId="2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3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3" xfId="2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8" fillId="0" borderId="3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4" xfId="15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8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3" borderId="3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3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0" borderId="5" xfId="15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0" fillId="4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_Foglio1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81"/>
  <sheetViews>
    <sheetView showFormulas="false" showGridLines="true" showRowColHeaders="true" showZeros="true" rightToLeft="false" tabSelected="true" showOutlineSymbols="true" defaultGridColor="true" view="normal" topLeftCell="A67" colorId="64" zoomScale="84" zoomScaleNormal="84" zoomScalePageLayoutView="100" workbookViewId="0">
      <selection pane="topLeft" activeCell="J81" activeCellId="0" sqref="J8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5"/>
    <col collapsed="false" customWidth="true" hidden="false" outlineLevel="0" max="2" min="2" style="2" width="7.42"/>
    <col collapsed="false" customWidth="true" hidden="false" outlineLevel="0" max="3" min="3" style="2" width="36"/>
    <col collapsed="false" customWidth="true" hidden="false" outlineLevel="0" max="4" min="4" style="2" width="13.57"/>
    <col collapsed="false" customWidth="true" hidden="false" outlineLevel="0" max="5" min="5" style="2" width="6"/>
    <col collapsed="false" customWidth="true" hidden="false" outlineLevel="0" max="6" min="6" style="2" width="14"/>
    <col collapsed="false" customWidth="true" hidden="false" outlineLevel="0" max="7" min="7" style="3" width="14.57"/>
    <col collapsed="false" customWidth="true" hidden="true" outlineLevel="0" max="8" min="8" style="3" width="28.57"/>
    <col collapsed="false" customWidth="true" hidden="false" outlineLevel="0" max="9" min="9" style="2" width="11.14"/>
    <col collapsed="false" customWidth="true" hidden="false" outlineLevel="0" max="10" min="10" style="2" width="10.85"/>
    <col collapsed="false" customWidth="true" hidden="false" outlineLevel="0" max="11" min="11" style="2" width="10.29"/>
    <col collapsed="false" customWidth="true" hidden="false" outlineLevel="0" max="12" min="12" style="4" width="11.29"/>
    <col collapsed="false" customWidth="true" hidden="false" outlineLevel="0" max="13" min="13" style="2" width="12.29"/>
    <col collapsed="false" customWidth="true" hidden="false" outlineLevel="0" max="14" min="14" style="4" width="12.57"/>
    <col collapsed="false" customWidth="true" hidden="false" outlineLevel="0" max="15" min="15" style="4" width="9.86"/>
    <col collapsed="false" customWidth="true" hidden="false" outlineLevel="0" max="16" min="16" style="2" width="12.29"/>
    <col collapsed="false" customWidth="true" hidden="false" outlineLevel="0" max="17" min="17" style="2" width="11.14"/>
    <col collapsed="false" customWidth="false" hidden="false" outlineLevel="0" max="16384" min="18" style="2" width="9.14"/>
  </cols>
  <sheetData>
    <row r="1" customFormat="false" ht="12.75" hidden="false" customHeight="false" outlineLevel="0" collapsed="false">
      <c r="A1" s="1" t="s">
        <v>0</v>
      </c>
    </row>
    <row r="2" customFormat="false" ht="28.5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customFormat="false" ht="105.75" hidden="false" customHeight="true" outlineLevel="0" collapsed="false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8" t="s">
        <v>10</v>
      </c>
      <c r="J3" s="9" t="s">
        <v>11</v>
      </c>
      <c r="K3" s="9" t="s">
        <v>12</v>
      </c>
      <c r="L3" s="9" t="s">
        <v>13</v>
      </c>
    </row>
    <row r="4" customFormat="false" ht="18.75" hidden="false" customHeight="true" outlineLevel="0" collapsed="false">
      <c r="A4" s="10"/>
      <c r="B4" s="11"/>
      <c r="C4" s="11"/>
      <c r="D4" s="11"/>
      <c r="E4" s="11"/>
      <c r="F4" s="9"/>
      <c r="G4" s="9"/>
      <c r="H4" s="9"/>
      <c r="I4" s="9" t="s">
        <v>14</v>
      </c>
      <c r="J4" s="9" t="s">
        <v>15</v>
      </c>
      <c r="K4" s="9" t="s">
        <v>16</v>
      </c>
      <c r="L4" s="9" t="s">
        <v>17</v>
      </c>
    </row>
    <row r="5" customFormat="false" ht="16.5" hidden="false" customHeight="true" outlineLevel="0" collapsed="false">
      <c r="A5" s="12" t="n">
        <v>2</v>
      </c>
      <c r="B5" s="12" t="s">
        <v>18</v>
      </c>
      <c r="C5" s="13" t="s">
        <v>19</v>
      </c>
      <c r="D5" s="14" t="s">
        <v>20</v>
      </c>
      <c r="E5" s="15" t="s">
        <v>21</v>
      </c>
      <c r="F5" s="15" t="n">
        <v>10581</v>
      </c>
      <c r="G5" s="16" t="n">
        <v>11017</v>
      </c>
      <c r="H5" s="17" t="s">
        <v>22</v>
      </c>
      <c r="I5" s="18" t="n">
        <v>15191.38</v>
      </c>
      <c r="J5" s="18"/>
      <c r="K5" s="18"/>
      <c r="L5" s="18" t="n">
        <f aca="false">I5-(J5+K5)</f>
        <v>15191.38</v>
      </c>
    </row>
    <row r="6" customFormat="false" ht="16.5" hidden="false" customHeight="true" outlineLevel="0" collapsed="false">
      <c r="A6" s="12" t="n">
        <v>8</v>
      </c>
      <c r="B6" s="12" t="s">
        <v>23</v>
      </c>
      <c r="C6" s="13" t="s">
        <v>24</v>
      </c>
      <c r="D6" s="14" t="s">
        <v>25</v>
      </c>
      <c r="E6" s="15" t="s">
        <v>21</v>
      </c>
      <c r="F6" s="15" t="n">
        <v>10582</v>
      </c>
      <c r="G6" s="16" t="n">
        <v>11023</v>
      </c>
      <c r="H6" s="17" t="s">
        <v>26</v>
      </c>
      <c r="I6" s="18" t="n">
        <v>35856.6</v>
      </c>
      <c r="J6" s="18"/>
      <c r="K6" s="18"/>
      <c r="L6" s="18" t="n">
        <f aca="false">I6-(J6+K6)</f>
        <v>35856.6</v>
      </c>
    </row>
    <row r="7" customFormat="false" ht="16.5" hidden="false" customHeight="true" outlineLevel="0" collapsed="false">
      <c r="A7" s="12" t="n">
        <v>10</v>
      </c>
      <c r="B7" s="12" t="s">
        <v>27</v>
      </c>
      <c r="C7" s="13" t="s">
        <v>28</v>
      </c>
      <c r="D7" s="14" t="s">
        <v>29</v>
      </c>
      <c r="E7" s="15" t="s">
        <v>21</v>
      </c>
      <c r="F7" s="15" t="n">
        <v>10583</v>
      </c>
      <c r="G7" s="16" t="n">
        <v>11025</v>
      </c>
      <c r="H7" s="17" t="s">
        <v>30</v>
      </c>
      <c r="I7" s="18" t="n">
        <v>6083.25</v>
      </c>
      <c r="J7" s="18" t="n">
        <v>6083.25</v>
      </c>
      <c r="K7" s="18"/>
      <c r="L7" s="18" t="n">
        <f aca="false">I7-(J7+K7)</f>
        <v>0</v>
      </c>
    </row>
    <row r="8" customFormat="false" ht="16.5" hidden="false" customHeight="true" outlineLevel="0" collapsed="false">
      <c r="A8" s="12" t="n">
        <v>12</v>
      </c>
      <c r="B8" s="12" t="s">
        <v>31</v>
      </c>
      <c r="C8" s="13" t="s">
        <v>32</v>
      </c>
      <c r="D8" s="14" t="s">
        <v>33</v>
      </c>
      <c r="E8" s="15" t="s">
        <v>21</v>
      </c>
      <c r="F8" s="15" t="n">
        <v>10584</v>
      </c>
      <c r="G8" s="16" t="n">
        <v>11027</v>
      </c>
      <c r="H8" s="17" t="s">
        <v>34</v>
      </c>
      <c r="I8" s="18" t="n">
        <v>11524.62</v>
      </c>
      <c r="J8" s="18"/>
      <c r="K8" s="18"/>
      <c r="L8" s="18" t="n">
        <f aca="false">I8-(J8+K8)</f>
        <v>11524.62</v>
      </c>
    </row>
    <row r="9" customFormat="false" ht="16.5" hidden="false" customHeight="true" outlineLevel="0" collapsed="false">
      <c r="A9" s="12" t="n">
        <v>16</v>
      </c>
      <c r="B9" s="12" t="s">
        <v>35</v>
      </c>
      <c r="C9" s="13" t="s">
        <v>36</v>
      </c>
      <c r="D9" s="14" t="s">
        <v>37</v>
      </c>
      <c r="E9" s="15" t="s">
        <v>21</v>
      </c>
      <c r="F9" s="15" t="n">
        <v>10585</v>
      </c>
      <c r="G9" s="16" t="n">
        <v>11031</v>
      </c>
      <c r="H9" s="17" t="s">
        <v>38</v>
      </c>
      <c r="I9" s="18" t="n">
        <v>2400</v>
      </c>
      <c r="J9" s="18"/>
      <c r="K9" s="18"/>
      <c r="L9" s="18" t="n">
        <f aca="false">I9-(J9+K9)</f>
        <v>2400</v>
      </c>
    </row>
    <row r="10" customFormat="false" ht="16.5" hidden="false" customHeight="true" outlineLevel="0" collapsed="false">
      <c r="A10" s="12" t="n">
        <v>19</v>
      </c>
      <c r="B10" s="12" t="s">
        <v>39</v>
      </c>
      <c r="C10" s="13" t="s">
        <v>40</v>
      </c>
      <c r="D10" s="14" t="s">
        <v>41</v>
      </c>
      <c r="E10" s="15" t="s">
        <v>21</v>
      </c>
      <c r="F10" s="15" t="n">
        <v>10586</v>
      </c>
      <c r="G10" s="16" t="n">
        <v>11034</v>
      </c>
      <c r="H10" s="17" t="s">
        <v>42</v>
      </c>
      <c r="I10" s="18" t="n">
        <v>7074.24</v>
      </c>
      <c r="J10" s="18"/>
      <c r="K10" s="18"/>
      <c r="L10" s="18" t="n">
        <f aca="false">I10-(J10+K10)</f>
        <v>7074.24</v>
      </c>
    </row>
    <row r="11" customFormat="false" ht="16.5" hidden="false" customHeight="true" outlineLevel="0" collapsed="false">
      <c r="A11" s="12" t="n">
        <v>20</v>
      </c>
      <c r="B11" s="12" t="s">
        <v>43</v>
      </c>
      <c r="C11" s="13" t="s">
        <v>44</v>
      </c>
      <c r="D11" s="14" t="s">
        <v>45</v>
      </c>
      <c r="E11" s="15" t="s">
        <v>21</v>
      </c>
      <c r="F11" s="15" t="n">
        <v>10587</v>
      </c>
      <c r="G11" s="16" t="n">
        <v>11035</v>
      </c>
      <c r="H11" s="17" t="s">
        <v>46</v>
      </c>
      <c r="I11" s="18" t="n">
        <v>11751.83</v>
      </c>
      <c r="J11" s="18"/>
      <c r="K11" s="18"/>
      <c r="L11" s="18" t="n">
        <f aca="false">I11-(J11+K11)</f>
        <v>11751.83</v>
      </c>
    </row>
    <row r="12" customFormat="false" ht="16.5" hidden="false" customHeight="true" outlineLevel="0" collapsed="false">
      <c r="A12" s="12" t="n">
        <v>23</v>
      </c>
      <c r="B12" s="12" t="s">
        <v>47</v>
      </c>
      <c r="C12" s="13" t="s">
        <v>48</v>
      </c>
      <c r="D12" s="14" t="s">
        <v>49</v>
      </c>
      <c r="E12" s="15" t="s">
        <v>21</v>
      </c>
      <c r="F12" s="15" t="n">
        <v>10588</v>
      </c>
      <c r="G12" s="16" t="n">
        <v>11038</v>
      </c>
      <c r="H12" s="17" t="s">
        <v>50</v>
      </c>
      <c r="I12" s="18" t="n">
        <v>13672.24</v>
      </c>
      <c r="J12" s="18"/>
      <c r="K12" s="18"/>
      <c r="L12" s="18" t="n">
        <f aca="false">I12-(J12+K12)</f>
        <v>13672.24</v>
      </c>
    </row>
    <row r="13" customFormat="false" ht="16.5" hidden="false" customHeight="true" outlineLevel="0" collapsed="false">
      <c r="A13" s="12" t="n">
        <v>24</v>
      </c>
      <c r="B13" s="12" t="n">
        <v>2395</v>
      </c>
      <c r="C13" s="13" t="s">
        <v>51</v>
      </c>
      <c r="D13" s="14" t="s">
        <v>52</v>
      </c>
      <c r="E13" s="15" t="s">
        <v>21</v>
      </c>
      <c r="F13" s="15" t="n">
        <v>10589</v>
      </c>
      <c r="G13" s="16" t="n">
        <v>11039</v>
      </c>
      <c r="H13" s="17" t="s">
        <v>53</v>
      </c>
      <c r="I13" s="18" t="n">
        <v>18311.4</v>
      </c>
      <c r="J13" s="18" t="n">
        <v>2816.71</v>
      </c>
      <c r="K13" s="18"/>
      <c r="L13" s="18" t="n">
        <f aca="false">I13-(J13+K13)</f>
        <v>15494.69</v>
      </c>
    </row>
    <row r="14" customFormat="false" ht="16.5" hidden="false" customHeight="true" outlineLevel="0" collapsed="false">
      <c r="A14" s="12" t="n">
        <v>25</v>
      </c>
      <c r="B14" s="12" t="s">
        <v>54</v>
      </c>
      <c r="C14" s="13" t="s">
        <v>55</v>
      </c>
      <c r="D14" s="14" t="s">
        <v>56</v>
      </c>
      <c r="E14" s="15" t="s">
        <v>21</v>
      </c>
      <c r="F14" s="15" t="n">
        <v>10590</v>
      </c>
      <c r="G14" s="16" t="n">
        <v>11040</v>
      </c>
      <c r="H14" s="17" t="s">
        <v>57</v>
      </c>
      <c r="I14" s="18" t="n">
        <v>6994.21</v>
      </c>
      <c r="J14" s="18"/>
      <c r="K14" s="18"/>
      <c r="L14" s="18" t="n">
        <f aca="false">I14-(J14+K14)</f>
        <v>6994.21</v>
      </c>
    </row>
    <row r="15" customFormat="false" ht="16.5" hidden="false" customHeight="true" outlineLevel="0" collapsed="false">
      <c r="A15" s="12" t="n">
        <v>27</v>
      </c>
      <c r="B15" s="12" t="s">
        <v>58</v>
      </c>
      <c r="C15" s="13" t="s">
        <v>59</v>
      </c>
      <c r="D15" s="14" t="s">
        <v>60</v>
      </c>
      <c r="E15" s="15" t="s">
        <v>21</v>
      </c>
      <c r="F15" s="15" t="n">
        <v>10591</v>
      </c>
      <c r="G15" s="16" t="n">
        <v>11042</v>
      </c>
      <c r="H15" s="17" t="s">
        <v>61</v>
      </c>
      <c r="I15" s="18" t="n">
        <v>329.029999999999</v>
      </c>
      <c r="J15" s="18"/>
      <c r="K15" s="18"/>
      <c r="L15" s="18" t="n">
        <f aca="false">I15-(J15+K15)</f>
        <v>329.029999999999</v>
      </c>
    </row>
    <row r="16" customFormat="false" ht="16.5" hidden="false" customHeight="true" outlineLevel="0" collapsed="false">
      <c r="A16" s="12" t="n">
        <v>29</v>
      </c>
      <c r="B16" s="12" t="s">
        <v>62</v>
      </c>
      <c r="C16" s="13" t="s">
        <v>63</v>
      </c>
      <c r="D16" s="14" t="s">
        <v>64</v>
      </c>
      <c r="E16" s="15" t="s">
        <v>21</v>
      </c>
      <c r="F16" s="15" t="n">
        <v>10592</v>
      </c>
      <c r="G16" s="16" t="n">
        <v>11044</v>
      </c>
      <c r="H16" s="17" t="s">
        <v>65</v>
      </c>
      <c r="I16" s="18" t="n">
        <v>53228.55</v>
      </c>
      <c r="J16" s="18"/>
      <c r="K16" s="18"/>
      <c r="L16" s="18" t="n">
        <f aca="false">I16-(J16+K16)</f>
        <v>53228.55</v>
      </c>
    </row>
    <row r="17" customFormat="false" ht="16.5" hidden="false" customHeight="true" outlineLevel="0" collapsed="false">
      <c r="A17" s="12" t="n">
        <v>30</v>
      </c>
      <c r="B17" s="12" t="s">
        <v>66</v>
      </c>
      <c r="C17" s="13" t="s">
        <v>67</v>
      </c>
      <c r="D17" s="14" t="s">
        <v>68</v>
      </c>
      <c r="E17" s="15" t="s">
        <v>21</v>
      </c>
      <c r="F17" s="15" t="n">
        <v>10593</v>
      </c>
      <c r="G17" s="16" t="n">
        <v>11045</v>
      </c>
      <c r="H17" s="17" t="s">
        <v>69</v>
      </c>
      <c r="I17" s="18" t="n">
        <v>13698.84</v>
      </c>
      <c r="J17" s="18"/>
      <c r="K17" s="18"/>
      <c r="L17" s="18" t="n">
        <f aca="false">I17-(J17+K17)</f>
        <v>13698.84</v>
      </c>
    </row>
    <row r="18" customFormat="false" ht="16.5" hidden="false" customHeight="true" outlineLevel="0" collapsed="false">
      <c r="A18" s="12" t="n">
        <v>33</v>
      </c>
      <c r="B18" s="12" t="s">
        <v>70</v>
      </c>
      <c r="C18" s="13" t="s">
        <v>71</v>
      </c>
      <c r="D18" s="14" t="s">
        <v>72</v>
      </c>
      <c r="E18" s="15" t="s">
        <v>21</v>
      </c>
      <c r="F18" s="15" t="n">
        <v>10594</v>
      </c>
      <c r="G18" s="16" t="n">
        <v>11048</v>
      </c>
      <c r="H18" s="17" t="s">
        <v>73</v>
      </c>
      <c r="I18" s="18" t="n">
        <v>5798.98</v>
      </c>
      <c r="J18" s="18"/>
      <c r="K18" s="18"/>
      <c r="L18" s="18" t="n">
        <f aca="false">I18-(J18+K18)</f>
        <v>5798.98</v>
      </c>
    </row>
    <row r="19" customFormat="false" ht="16.5" hidden="false" customHeight="true" outlineLevel="0" collapsed="false">
      <c r="A19" s="12" t="n">
        <v>34</v>
      </c>
      <c r="B19" s="12" t="s">
        <v>74</v>
      </c>
      <c r="C19" s="13" t="s">
        <v>75</v>
      </c>
      <c r="D19" s="14" t="s">
        <v>76</v>
      </c>
      <c r="E19" s="15" t="s">
        <v>21</v>
      </c>
      <c r="F19" s="15" t="n">
        <v>10595</v>
      </c>
      <c r="G19" s="16" t="n">
        <v>11049</v>
      </c>
      <c r="H19" s="17" t="s">
        <v>77</v>
      </c>
      <c r="I19" s="18" t="n">
        <v>18213.32</v>
      </c>
      <c r="J19" s="18"/>
      <c r="K19" s="18"/>
      <c r="L19" s="18" t="n">
        <f aca="false">I19-(J19+K19)</f>
        <v>18213.32</v>
      </c>
    </row>
    <row r="20" customFormat="false" ht="16.5" hidden="false" customHeight="true" outlineLevel="0" collapsed="false">
      <c r="A20" s="12" t="n">
        <v>35</v>
      </c>
      <c r="B20" s="12" t="s">
        <v>78</v>
      </c>
      <c r="C20" s="13" t="s">
        <v>79</v>
      </c>
      <c r="D20" s="14" t="s">
        <v>80</v>
      </c>
      <c r="E20" s="15" t="s">
        <v>81</v>
      </c>
      <c r="F20" s="15" t="n">
        <v>10596</v>
      </c>
      <c r="G20" s="16" t="n">
        <v>11050</v>
      </c>
      <c r="H20" s="17" t="s">
        <v>82</v>
      </c>
      <c r="I20" s="18" t="n">
        <v>3886.71</v>
      </c>
      <c r="J20" s="18" t="n">
        <v>3886.71</v>
      </c>
      <c r="K20" s="18"/>
      <c r="L20" s="18" t="n">
        <f aca="false">I20-(J20+K20)</f>
        <v>0</v>
      </c>
    </row>
    <row r="21" customFormat="false" ht="16.5" hidden="false" customHeight="true" outlineLevel="0" collapsed="false">
      <c r="A21" s="12" t="n">
        <v>36</v>
      </c>
      <c r="B21" s="12" t="s">
        <v>83</v>
      </c>
      <c r="C21" s="13" t="s">
        <v>84</v>
      </c>
      <c r="D21" s="14" t="s">
        <v>85</v>
      </c>
      <c r="E21" s="15" t="s">
        <v>81</v>
      </c>
      <c r="F21" s="15" t="n">
        <v>10597</v>
      </c>
      <c r="G21" s="16" t="n">
        <v>11051</v>
      </c>
      <c r="H21" s="17" t="s">
        <v>86</v>
      </c>
      <c r="I21" s="18" t="n">
        <v>3834.68</v>
      </c>
      <c r="J21" s="18"/>
      <c r="K21" s="18"/>
      <c r="L21" s="18" t="n">
        <f aca="false">I21-(J21+K21)</f>
        <v>3834.68</v>
      </c>
    </row>
    <row r="22" customFormat="false" ht="16.5" hidden="false" customHeight="true" outlineLevel="0" collapsed="false">
      <c r="A22" s="12" t="n">
        <v>37</v>
      </c>
      <c r="B22" s="12" t="s">
        <v>87</v>
      </c>
      <c r="C22" s="13" t="s">
        <v>88</v>
      </c>
      <c r="D22" s="14" t="s">
        <v>89</v>
      </c>
      <c r="E22" s="15" t="s">
        <v>81</v>
      </c>
      <c r="F22" s="15" t="n">
        <v>10598</v>
      </c>
      <c r="G22" s="16" t="n">
        <v>11052</v>
      </c>
      <c r="H22" s="17" t="s">
        <v>90</v>
      </c>
      <c r="I22" s="18" t="n">
        <v>15642.42</v>
      </c>
      <c r="J22" s="18"/>
      <c r="K22" s="18"/>
      <c r="L22" s="18" t="n">
        <f aca="false">I22-(J22+K22)</f>
        <v>15642.42</v>
      </c>
    </row>
    <row r="23" customFormat="false" ht="16.5" hidden="false" customHeight="true" outlineLevel="0" collapsed="false">
      <c r="A23" s="12" t="n">
        <v>39</v>
      </c>
      <c r="B23" s="12" t="s">
        <v>91</v>
      </c>
      <c r="C23" s="13" t="s">
        <v>92</v>
      </c>
      <c r="D23" s="14" t="s">
        <v>93</v>
      </c>
      <c r="E23" s="15" t="s">
        <v>81</v>
      </c>
      <c r="F23" s="15" t="n">
        <v>10599</v>
      </c>
      <c r="G23" s="16" t="n">
        <v>11054</v>
      </c>
      <c r="H23" s="17" t="s">
        <v>94</v>
      </c>
      <c r="I23" s="18" t="n">
        <v>1625</v>
      </c>
      <c r="J23" s="18" t="n">
        <v>1625</v>
      </c>
      <c r="K23" s="18"/>
      <c r="L23" s="18" t="n">
        <f aca="false">I23-(J23+K23)</f>
        <v>0</v>
      </c>
    </row>
    <row r="24" customFormat="false" ht="16.5" hidden="false" customHeight="true" outlineLevel="0" collapsed="false">
      <c r="A24" s="12" t="n">
        <v>46</v>
      </c>
      <c r="B24" s="12" t="s">
        <v>95</v>
      </c>
      <c r="C24" s="13" t="s">
        <v>96</v>
      </c>
      <c r="D24" s="14" t="s">
        <v>97</v>
      </c>
      <c r="E24" s="15" t="s">
        <v>81</v>
      </c>
      <c r="F24" s="15" t="n">
        <v>10600</v>
      </c>
      <c r="G24" s="16" t="n">
        <v>11061</v>
      </c>
      <c r="H24" s="17" t="s">
        <v>98</v>
      </c>
      <c r="I24" s="18" t="n">
        <v>3336.71</v>
      </c>
      <c r="J24" s="18" t="n">
        <v>3336.71</v>
      </c>
      <c r="K24" s="18"/>
      <c r="L24" s="18" t="n">
        <f aca="false">I24-(J24+K24)</f>
        <v>0</v>
      </c>
    </row>
    <row r="25" customFormat="false" ht="16.5" hidden="false" customHeight="true" outlineLevel="0" collapsed="false">
      <c r="A25" s="12" t="n">
        <v>47</v>
      </c>
      <c r="B25" s="12" t="s">
        <v>99</v>
      </c>
      <c r="C25" s="13" t="s">
        <v>100</v>
      </c>
      <c r="D25" s="14" t="s">
        <v>101</v>
      </c>
      <c r="E25" s="15" t="s">
        <v>81</v>
      </c>
      <c r="F25" s="15" t="n">
        <v>10601</v>
      </c>
      <c r="G25" s="16" t="n">
        <v>11062</v>
      </c>
      <c r="H25" s="17" t="s">
        <v>102</v>
      </c>
      <c r="I25" s="18" t="n">
        <v>13.0000000000002</v>
      </c>
      <c r="J25" s="18"/>
      <c r="K25" s="18"/>
      <c r="L25" s="18" t="n">
        <f aca="false">I25-(J25+K25)</f>
        <v>13.0000000000002</v>
      </c>
      <c r="M25" s="19"/>
    </row>
    <row r="26" customFormat="false" ht="16.5" hidden="false" customHeight="true" outlineLevel="0" collapsed="false">
      <c r="A26" s="12" t="n">
        <v>48</v>
      </c>
      <c r="B26" s="12" t="s">
        <v>103</v>
      </c>
      <c r="C26" s="13" t="s">
        <v>104</v>
      </c>
      <c r="D26" s="14" t="s">
        <v>105</v>
      </c>
      <c r="E26" s="15" t="s">
        <v>81</v>
      </c>
      <c r="F26" s="15" t="n">
        <v>10602</v>
      </c>
      <c r="G26" s="16" t="n">
        <v>11063</v>
      </c>
      <c r="H26" s="17" t="s">
        <v>106</v>
      </c>
      <c r="I26" s="18" t="n">
        <v>5220.81</v>
      </c>
      <c r="J26" s="18"/>
      <c r="K26" s="18"/>
      <c r="L26" s="18" t="n">
        <f aca="false">I26-(J26+K26)</f>
        <v>5220.81</v>
      </c>
    </row>
    <row r="27" customFormat="false" ht="16.5" hidden="false" customHeight="true" outlineLevel="0" collapsed="false">
      <c r="A27" s="12" t="n">
        <v>49</v>
      </c>
      <c r="B27" s="12" t="s">
        <v>107</v>
      </c>
      <c r="C27" s="13" t="s">
        <v>108</v>
      </c>
      <c r="D27" s="14" t="s">
        <v>109</v>
      </c>
      <c r="E27" s="15" t="s">
        <v>81</v>
      </c>
      <c r="F27" s="15" t="n">
        <v>10603</v>
      </c>
      <c r="G27" s="16" t="n">
        <v>11064</v>
      </c>
      <c r="H27" s="17" t="s">
        <v>110</v>
      </c>
      <c r="I27" s="18" t="n">
        <v>2771.64</v>
      </c>
      <c r="J27" s="18"/>
      <c r="K27" s="18"/>
      <c r="L27" s="18" t="n">
        <f aca="false">I27-(J27+K27)</f>
        <v>2771.64</v>
      </c>
      <c r="P27" s="19"/>
    </row>
    <row r="28" customFormat="false" ht="16.5" hidden="false" customHeight="true" outlineLevel="0" collapsed="false">
      <c r="A28" s="12" t="n">
        <v>51</v>
      </c>
      <c r="B28" s="12" t="s">
        <v>111</v>
      </c>
      <c r="C28" s="13" t="s">
        <v>112</v>
      </c>
      <c r="D28" s="14" t="s">
        <v>113</v>
      </c>
      <c r="E28" s="15" t="s">
        <v>81</v>
      </c>
      <c r="F28" s="15" t="n">
        <v>10604</v>
      </c>
      <c r="G28" s="16" t="n">
        <v>11066</v>
      </c>
      <c r="H28" s="17" t="s">
        <v>114</v>
      </c>
      <c r="I28" s="18" t="n">
        <v>978.67</v>
      </c>
      <c r="J28" s="18"/>
      <c r="K28" s="18"/>
      <c r="L28" s="18" t="n">
        <f aca="false">I28-(J28+K28)</f>
        <v>978.67</v>
      </c>
      <c r="P28" s="19"/>
      <c r="Q28" s="19"/>
    </row>
    <row r="29" customFormat="false" ht="16.5" hidden="false" customHeight="true" outlineLevel="0" collapsed="false">
      <c r="A29" s="12" t="n">
        <v>52</v>
      </c>
      <c r="B29" s="12" t="s">
        <v>115</v>
      </c>
      <c r="C29" s="13" t="s">
        <v>116</v>
      </c>
      <c r="D29" s="14" t="s">
        <v>117</v>
      </c>
      <c r="E29" s="15" t="s">
        <v>81</v>
      </c>
      <c r="F29" s="15" t="n">
        <v>10605</v>
      </c>
      <c r="G29" s="16" t="n">
        <v>11067</v>
      </c>
      <c r="H29" s="17" t="s">
        <v>118</v>
      </c>
      <c r="I29" s="18" t="n">
        <v>15165.91</v>
      </c>
      <c r="J29" s="18"/>
      <c r="K29" s="18"/>
      <c r="L29" s="18" t="n">
        <f aca="false">I29-(J29+K29)</f>
        <v>15165.91</v>
      </c>
      <c r="P29" s="20"/>
    </row>
    <row r="30" customFormat="false" ht="16.5" hidden="false" customHeight="true" outlineLevel="0" collapsed="false">
      <c r="A30" s="12" t="n">
        <v>53</v>
      </c>
      <c r="B30" s="12" t="s">
        <v>119</v>
      </c>
      <c r="C30" s="13" t="s">
        <v>120</v>
      </c>
      <c r="D30" s="14" t="s">
        <v>121</v>
      </c>
      <c r="E30" s="15" t="s">
        <v>81</v>
      </c>
      <c r="F30" s="15" t="n">
        <v>10606</v>
      </c>
      <c r="G30" s="16" t="n">
        <v>11068</v>
      </c>
      <c r="H30" s="17" t="s">
        <v>122</v>
      </c>
      <c r="I30" s="18" t="n">
        <v>3002.77</v>
      </c>
      <c r="J30" s="18"/>
      <c r="K30" s="18"/>
      <c r="L30" s="18" t="n">
        <f aca="false">I30-(J30+K30)</f>
        <v>3002.77</v>
      </c>
    </row>
    <row r="31" customFormat="false" ht="16.5" hidden="false" customHeight="true" outlineLevel="0" collapsed="false">
      <c r="A31" s="12" t="n">
        <v>55</v>
      </c>
      <c r="B31" s="12" t="s">
        <v>123</v>
      </c>
      <c r="C31" s="13" t="s">
        <v>124</v>
      </c>
      <c r="D31" s="14" t="s">
        <v>125</v>
      </c>
      <c r="E31" s="15" t="s">
        <v>81</v>
      </c>
      <c r="F31" s="15" t="n">
        <v>10607</v>
      </c>
      <c r="G31" s="16" t="n">
        <v>11070</v>
      </c>
      <c r="H31" s="17" t="s">
        <v>126</v>
      </c>
      <c r="I31" s="18" t="n">
        <v>1522.08</v>
      </c>
      <c r="J31" s="18"/>
      <c r="K31" s="18"/>
      <c r="L31" s="18" t="n">
        <f aca="false">I31-(J31+K31)</f>
        <v>1522.08</v>
      </c>
      <c r="P31" s="21"/>
    </row>
    <row r="32" customFormat="false" ht="16.5" hidden="false" customHeight="true" outlineLevel="0" collapsed="false">
      <c r="A32" s="12" t="n">
        <v>56</v>
      </c>
      <c r="B32" s="12" t="s">
        <v>127</v>
      </c>
      <c r="C32" s="13" t="s">
        <v>128</v>
      </c>
      <c r="D32" s="14" t="s">
        <v>129</v>
      </c>
      <c r="E32" s="15" t="s">
        <v>130</v>
      </c>
      <c r="F32" s="15" t="n">
        <v>10608</v>
      </c>
      <c r="G32" s="16" t="n">
        <v>11071</v>
      </c>
      <c r="H32" s="17" t="s">
        <v>131</v>
      </c>
      <c r="I32" s="18" t="n">
        <v>17851.41</v>
      </c>
      <c r="J32" s="18" t="n">
        <v>16436.84</v>
      </c>
      <c r="K32" s="18" t="n">
        <v>1414.57</v>
      </c>
      <c r="L32" s="18" t="n">
        <f aca="false">I32-(J32+K32)</f>
        <v>0</v>
      </c>
    </row>
    <row r="33" customFormat="false" ht="16.5" hidden="false" customHeight="true" outlineLevel="0" collapsed="false">
      <c r="A33" s="12" t="n">
        <v>58</v>
      </c>
      <c r="B33" s="12" t="n">
        <v>123</v>
      </c>
      <c r="C33" s="13" t="s">
        <v>132</v>
      </c>
      <c r="D33" s="14" t="s">
        <v>133</v>
      </c>
      <c r="E33" s="15" t="s">
        <v>130</v>
      </c>
      <c r="F33" s="15" t="n">
        <v>10609</v>
      </c>
      <c r="G33" s="16" t="n">
        <v>11073</v>
      </c>
      <c r="H33" s="17" t="s">
        <v>134</v>
      </c>
      <c r="I33" s="18" t="n">
        <v>5231.39</v>
      </c>
      <c r="J33" s="18"/>
      <c r="K33" s="18"/>
      <c r="L33" s="18" t="n">
        <f aca="false">I33-(J33+K33)</f>
        <v>5231.39</v>
      </c>
    </row>
    <row r="34" customFormat="false" ht="16.5" hidden="false" customHeight="true" outlineLevel="0" collapsed="false">
      <c r="A34" s="12" t="n">
        <v>59</v>
      </c>
      <c r="B34" s="12" t="s">
        <v>135</v>
      </c>
      <c r="C34" s="13" t="s">
        <v>136</v>
      </c>
      <c r="D34" s="14" t="s">
        <v>137</v>
      </c>
      <c r="E34" s="15" t="s">
        <v>130</v>
      </c>
      <c r="F34" s="15" t="n">
        <v>10610</v>
      </c>
      <c r="G34" s="16" t="n">
        <v>11074</v>
      </c>
      <c r="H34" s="17" t="s">
        <v>138</v>
      </c>
      <c r="I34" s="18" t="n">
        <v>6422.19</v>
      </c>
      <c r="J34" s="18"/>
      <c r="K34" s="18"/>
      <c r="L34" s="18" t="n">
        <f aca="false">I34-(J34+K34)</f>
        <v>6422.19</v>
      </c>
    </row>
    <row r="35" customFormat="false" ht="16.5" hidden="false" customHeight="true" outlineLevel="0" collapsed="false">
      <c r="A35" s="12" t="n">
        <v>60</v>
      </c>
      <c r="B35" s="12" t="s">
        <v>139</v>
      </c>
      <c r="C35" s="13" t="s">
        <v>140</v>
      </c>
      <c r="D35" s="14" t="s">
        <v>141</v>
      </c>
      <c r="E35" s="15" t="s">
        <v>130</v>
      </c>
      <c r="F35" s="15" t="n">
        <v>10611</v>
      </c>
      <c r="G35" s="16" t="n">
        <v>11075</v>
      </c>
      <c r="H35" s="22" t="s">
        <v>142</v>
      </c>
      <c r="I35" s="18" t="n">
        <v>12957.46</v>
      </c>
      <c r="J35" s="18" t="n">
        <v>10594.88</v>
      </c>
      <c r="K35" s="18"/>
      <c r="L35" s="18" t="n">
        <f aca="false">I35-(J35+K35)</f>
        <v>2362.58</v>
      </c>
    </row>
    <row r="36" customFormat="false" ht="16.5" hidden="false" customHeight="true" outlineLevel="0" collapsed="false">
      <c r="A36" s="12" t="n">
        <v>61</v>
      </c>
      <c r="B36" s="12" t="s">
        <v>143</v>
      </c>
      <c r="C36" s="13" t="s">
        <v>144</v>
      </c>
      <c r="D36" s="14" t="s">
        <v>145</v>
      </c>
      <c r="E36" s="15" t="s">
        <v>130</v>
      </c>
      <c r="F36" s="15" t="n">
        <v>10612</v>
      </c>
      <c r="G36" s="16" t="n">
        <v>11076</v>
      </c>
      <c r="H36" s="22" t="s">
        <v>146</v>
      </c>
      <c r="I36" s="18" t="n">
        <v>18198.38</v>
      </c>
      <c r="J36" s="18"/>
      <c r="K36" s="18"/>
      <c r="L36" s="18" t="n">
        <f aca="false">I36-(J36+K36)</f>
        <v>18198.38</v>
      </c>
    </row>
    <row r="37" customFormat="false" ht="16.5" hidden="false" customHeight="true" outlineLevel="0" collapsed="false">
      <c r="A37" s="12" t="n">
        <v>62</v>
      </c>
      <c r="B37" s="12" t="s">
        <v>147</v>
      </c>
      <c r="C37" s="13" t="s">
        <v>148</v>
      </c>
      <c r="D37" s="14" t="s">
        <v>149</v>
      </c>
      <c r="E37" s="15" t="s">
        <v>130</v>
      </c>
      <c r="F37" s="15" t="n">
        <v>10613</v>
      </c>
      <c r="G37" s="16" t="n">
        <v>11077</v>
      </c>
      <c r="H37" s="17" t="s">
        <v>150</v>
      </c>
      <c r="I37" s="18" t="n">
        <v>10266.51</v>
      </c>
      <c r="J37" s="18"/>
      <c r="K37" s="18"/>
      <c r="L37" s="18" t="n">
        <f aca="false">I37-(J37+K37)</f>
        <v>10266.51</v>
      </c>
    </row>
    <row r="38" customFormat="false" ht="16.5" hidden="false" customHeight="true" outlineLevel="0" collapsed="false">
      <c r="A38" s="12" t="n">
        <v>63</v>
      </c>
      <c r="B38" s="12" t="s">
        <v>151</v>
      </c>
      <c r="C38" s="13" t="s">
        <v>152</v>
      </c>
      <c r="D38" s="14" t="s">
        <v>153</v>
      </c>
      <c r="E38" s="15" t="s">
        <v>130</v>
      </c>
      <c r="F38" s="15" t="n">
        <v>10614</v>
      </c>
      <c r="G38" s="16" t="n">
        <v>11078</v>
      </c>
      <c r="H38" s="17" t="s">
        <v>154</v>
      </c>
      <c r="I38" s="18" t="n">
        <v>5205.59</v>
      </c>
      <c r="J38" s="18"/>
      <c r="K38" s="18"/>
      <c r="L38" s="18" t="n">
        <f aca="false">I38-(J38+K38)</f>
        <v>5205.59</v>
      </c>
    </row>
    <row r="39" customFormat="false" ht="16.5" hidden="false" customHeight="true" outlineLevel="0" collapsed="false">
      <c r="A39" s="12" t="n">
        <v>64</v>
      </c>
      <c r="B39" s="12" t="s">
        <v>155</v>
      </c>
      <c r="C39" s="13" t="s">
        <v>156</v>
      </c>
      <c r="D39" s="14" t="s">
        <v>157</v>
      </c>
      <c r="E39" s="15" t="s">
        <v>130</v>
      </c>
      <c r="F39" s="15" t="n">
        <v>10615</v>
      </c>
      <c r="G39" s="16" t="n">
        <v>11079</v>
      </c>
      <c r="H39" s="17" t="s">
        <v>158</v>
      </c>
      <c r="I39" s="18" t="n">
        <v>4354.71</v>
      </c>
      <c r="J39" s="18" t="n">
        <v>4354.71</v>
      </c>
      <c r="K39" s="18"/>
      <c r="L39" s="18" t="n">
        <f aca="false">I39-(J39+K39)</f>
        <v>0</v>
      </c>
    </row>
    <row r="40" customFormat="false" ht="16.5" hidden="false" customHeight="true" outlineLevel="0" collapsed="false">
      <c r="A40" s="12" t="n">
        <v>67</v>
      </c>
      <c r="B40" s="12" t="n">
        <v>351</v>
      </c>
      <c r="C40" s="13" t="s">
        <v>159</v>
      </c>
      <c r="D40" s="14" t="s">
        <v>160</v>
      </c>
      <c r="E40" s="15" t="s">
        <v>130</v>
      </c>
      <c r="F40" s="15" t="n">
        <v>10616</v>
      </c>
      <c r="G40" s="16" t="n">
        <v>11082</v>
      </c>
      <c r="H40" s="17" t="s">
        <v>161</v>
      </c>
      <c r="I40" s="18" t="n">
        <v>4249.21</v>
      </c>
      <c r="J40" s="18" t="n">
        <v>4249.21</v>
      </c>
      <c r="K40" s="18"/>
      <c r="L40" s="18" t="n">
        <f aca="false">I40-(J40+K40)</f>
        <v>0</v>
      </c>
    </row>
    <row r="41" customFormat="false" ht="16.5" hidden="false" customHeight="true" outlineLevel="0" collapsed="false">
      <c r="A41" s="12" t="n">
        <v>70</v>
      </c>
      <c r="B41" s="12" t="s">
        <v>162</v>
      </c>
      <c r="C41" s="13" t="s">
        <v>163</v>
      </c>
      <c r="D41" s="14" t="s">
        <v>164</v>
      </c>
      <c r="E41" s="15" t="s">
        <v>130</v>
      </c>
      <c r="F41" s="15" t="n">
        <v>10617</v>
      </c>
      <c r="G41" s="16" t="n">
        <v>11085</v>
      </c>
      <c r="H41" s="17" t="s">
        <v>165</v>
      </c>
      <c r="I41" s="18" t="n">
        <v>3411.46</v>
      </c>
      <c r="J41" s="18" t="n">
        <v>3411.46</v>
      </c>
      <c r="K41" s="18"/>
      <c r="L41" s="18" t="n">
        <f aca="false">I41-(J41+K41)</f>
        <v>0</v>
      </c>
    </row>
    <row r="42" customFormat="false" ht="16.5" hidden="false" customHeight="true" outlineLevel="0" collapsed="false">
      <c r="A42" s="12" t="n">
        <v>71</v>
      </c>
      <c r="B42" s="12" t="s">
        <v>166</v>
      </c>
      <c r="C42" s="13" t="s">
        <v>167</v>
      </c>
      <c r="D42" s="14" t="s">
        <v>168</v>
      </c>
      <c r="E42" s="15" t="s">
        <v>130</v>
      </c>
      <c r="F42" s="15" t="n">
        <v>10618</v>
      </c>
      <c r="G42" s="16" t="n">
        <v>11086</v>
      </c>
      <c r="H42" s="17" t="s">
        <v>169</v>
      </c>
      <c r="I42" s="18" t="n">
        <v>7101.28</v>
      </c>
      <c r="J42" s="18" t="n">
        <v>7101.28</v>
      </c>
      <c r="K42" s="18"/>
      <c r="L42" s="18" t="n">
        <f aca="false">I42-(J42+K42)</f>
        <v>0</v>
      </c>
    </row>
    <row r="43" customFormat="false" ht="16.5" hidden="false" customHeight="true" outlineLevel="0" collapsed="false">
      <c r="A43" s="12" t="n">
        <v>73</v>
      </c>
      <c r="B43" s="12" t="s">
        <v>170</v>
      </c>
      <c r="C43" s="13" t="s">
        <v>171</v>
      </c>
      <c r="D43" s="14" t="s">
        <v>172</v>
      </c>
      <c r="E43" s="15" t="s">
        <v>130</v>
      </c>
      <c r="F43" s="15" t="n">
        <v>10619</v>
      </c>
      <c r="G43" s="16" t="n">
        <v>11088</v>
      </c>
      <c r="H43" s="17" t="s">
        <v>173</v>
      </c>
      <c r="I43" s="18" t="n">
        <v>3834.71</v>
      </c>
      <c r="J43" s="18"/>
      <c r="K43" s="18"/>
      <c r="L43" s="18" t="n">
        <f aca="false">I43-(J43+K43)</f>
        <v>3834.71</v>
      </c>
    </row>
    <row r="44" customFormat="false" ht="16.5" hidden="false" customHeight="true" outlineLevel="0" collapsed="false">
      <c r="A44" s="12" t="n">
        <v>78</v>
      </c>
      <c r="B44" s="12" t="s">
        <v>174</v>
      </c>
      <c r="C44" s="13" t="s">
        <v>175</v>
      </c>
      <c r="D44" s="14" t="s">
        <v>176</v>
      </c>
      <c r="E44" s="15" t="s">
        <v>130</v>
      </c>
      <c r="F44" s="15" t="n">
        <v>10620</v>
      </c>
      <c r="G44" s="16" t="n">
        <v>11093</v>
      </c>
      <c r="H44" s="17" t="s">
        <v>177</v>
      </c>
      <c r="I44" s="18" t="n">
        <v>7238.33</v>
      </c>
      <c r="J44" s="18"/>
      <c r="K44" s="18"/>
      <c r="L44" s="18" t="n">
        <f aca="false">I44-(J44+K44)</f>
        <v>7238.33</v>
      </c>
    </row>
    <row r="45" customFormat="false" ht="16.5" hidden="false" customHeight="true" outlineLevel="0" collapsed="false">
      <c r="A45" s="12" t="n">
        <v>80</v>
      </c>
      <c r="B45" s="12" t="s">
        <v>178</v>
      </c>
      <c r="C45" s="13" t="s">
        <v>179</v>
      </c>
      <c r="D45" s="14" t="s">
        <v>180</v>
      </c>
      <c r="E45" s="15" t="s">
        <v>181</v>
      </c>
      <c r="F45" s="15" t="n">
        <v>10621</v>
      </c>
      <c r="G45" s="16" t="n">
        <v>11095</v>
      </c>
      <c r="H45" s="17" t="s">
        <v>182</v>
      </c>
      <c r="I45" s="18" t="n">
        <v>2627.96</v>
      </c>
      <c r="J45" s="18"/>
      <c r="K45" s="18"/>
      <c r="L45" s="18" t="n">
        <f aca="false">I45-(J45+K45)</f>
        <v>2627.96</v>
      </c>
    </row>
    <row r="46" customFormat="false" ht="16.5" hidden="false" customHeight="true" outlineLevel="0" collapsed="false">
      <c r="A46" s="12" t="n">
        <v>81</v>
      </c>
      <c r="B46" s="12" t="s">
        <v>183</v>
      </c>
      <c r="C46" s="13" t="s">
        <v>184</v>
      </c>
      <c r="D46" s="14" t="s">
        <v>185</v>
      </c>
      <c r="E46" s="15" t="s">
        <v>181</v>
      </c>
      <c r="F46" s="15" t="n">
        <v>10622</v>
      </c>
      <c r="G46" s="16" t="n">
        <v>11096</v>
      </c>
      <c r="H46" s="17" t="s">
        <v>186</v>
      </c>
      <c r="I46" s="18" t="n">
        <v>3886.71</v>
      </c>
      <c r="J46" s="18" t="n">
        <v>3886.71</v>
      </c>
      <c r="K46" s="18"/>
      <c r="L46" s="18" t="n">
        <f aca="false">I46-(J46+K46)</f>
        <v>0</v>
      </c>
    </row>
    <row r="47" customFormat="false" ht="16.5" hidden="false" customHeight="true" outlineLevel="0" collapsed="false">
      <c r="A47" s="12" t="n">
        <v>83</v>
      </c>
      <c r="B47" s="12" t="n">
        <v>154</v>
      </c>
      <c r="C47" s="13" t="s">
        <v>187</v>
      </c>
      <c r="D47" s="14" t="s">
        <v>188</v>
      </c>
      <c r="E47" s="15" t="s">
        <v>181</v>
      </c>
      <c r="F47" s="15" t="n">
        <v>10623</v>
      </c>
      <c r="G47" s="16" t="n">
        <v>11098</v>
      </c>
      <c r="H47" s="17" t="s">
        <v>189</v>
      </c>
      <c r="I47" s="18" t="n">
        <v>5011.71</v>
      </c>
      <c r="J47" s="18"/>
      <c r="K47" s="18"/>
      <c r="L47" s="18" t="n">
        <f aca="false">I47-(J47+K47)</f>
        <v>5011.71</v>
      </c>
    </row>
    <row r="48" customFormat="false" ht="16.5" hidden="false" customHeight="true" outlineLevel="0" collapsed="false">
      <c r="A48" s="12" t="n">
        <v>87</v>
      </c>
      <c r="B48" s="12" t="s">
        <v>190</v>
      </c>
      <c r="C48" s="13" t="s">
        <v>191</v>
      </c>
      <c r="D48" s="14" t="s">
        <v>192</v>
      </c>
      <c r="E48" s="15" t="s">
        <v>181</v>
      </c>
      <c r="F48" s="15" t="n">
        <v>10624</v>
      </c>
      <c r="G48" s="16" t="n">
        <v>11102</v>
      </c>
      <c r="H48" s="17" t="s">
        <v>193</v>
      </c>
      <c r="I48" s="18" t="n">
        <v>89.4699999999994</v>
      </c>
      <c r="J48" s="18"/>
      <c r="K48" s="18"/>
      <c r="L48" s="18" t="n">
        <f aca="false">I48-(J48+K48)</f>
        <v>89.4699999999994</v>
      </c>
    </row>
    <row r="49" customFormat="false" ht="16.5" hidden="false" customHeight="true" outlineLevel="0" collapsed="false">
      <c r="A49" s="12" t="n">
        <v>89</v>
      </c>
      <c r="B49" s="12" t="s">
        <v>194</v>
      </c>
      <c r="C49" s="13" t="s">
        <v>195</v>
      </c>
      <c r="D49" s="14" t="s">
        <v>196</v>
      </c>
      <c r="E49" s="15" t="s">
        <v>181</v>
      </c>
      <c r="F49" s="15" t="n">
        <v>10625</v>
      </c>
      <c r="G49" s="16" t="n">
        <v>11104</v>
      </c>
      <c r="H49" s="17" t="s">
        <v>197</v>
      </c>
      <c r="I49" s="18" t="n">
        <v>3496.71</v>
      </c>
      <c r="J49" s="18"/>
      <c r="K49" s="18"/>
      <c r="L49" s="18" t="n">
        <f aca="false">I49-(J49+K49)</f>
        <v>3496.71</v>
      </c>
    </row>
    <row r="50" customFormat="false" ht="16.5" hidden="false" customHeight="true" outlineLevel="0" collapsed="false">
      <c r="A50" s="12" t="n">
        <v>90</v>
      </c>
      <c r="B50" s="12" t="s">
        <v>198</v>
      </c>
      <c r="C50" s="13" t="s">
        <v>199</v>
      </c>
      <c r="D50" s="14" t="s">
        <v>200</v>
      </c>
      <c r="E50" s="15" t="s">
        <v>181</v>
      </c>
      <c r="F50" s="15" t="n">
        <v>10626</v>
      </c>
      <c r="G50" s="16" t="n">
        <v>11105</v>
      </c>
      <c r="H50" s="17" t="s">
        <v>201</v>
      </c>
      <c r="I50" s="18" t="n">
        <v>3936.71</v>
      </c>
      <c r="J50" s="18" t="n">
        <v>3936.71</v>
      </c>
      <c r="K50" s="18"/>
      <c r="L50" s="18" t="n">
        <f aca="false">I50-(J50+K50)</f>
        <v>0</v>
      </c>
    </row>
    <row r="51" customFormat="false" ht="16.5" hidden="false" customHeight="true" outlineLevel="0" collapsed="false">
      <c r="A51" s="12" t="n">
        <v>91</v>
      </c>
      <c r="B51" s="12" t="s">
        <v>202</v>
      </c>
      <c r="C51" s="13" t="s">
        <v>203</v>
      </c>
      <c r="D51" s="14" t="s">
        <v>204</v>
      </c>
      <c r="E51" s="15" t="s">
        <v>181</v>
      </c>
      <c r="F51" s="15" t="n">
        <v>10627</v>
      </c>
      <c r="G51" s="16" t="n">
        <v>11106</v>
      </c>
      <c r="H51" s="17" t="s">
        <v>205</v>
      </c>
      <c r="I51" s="18" t="n">
        <v>3380.46</v>
      </c>
      <c r="J51" s="18" t="n">
        <v>3380.46</v>
      </c>
      <c r="K51" s="18"/>
      <c r="L51" s="18" t="n">
        <f aca="false">I51-(J51+K51)</f>
        <v>0</v>
      </c>
    </row>
    <row r="52" customFormat="false" ht="16.5" hidden="false" customHeight="true" outlineLevel="0" collapsed="false">
      <c r="A52" s="12" t="n">
        <v>100</v>
      </c>
      <c r="B52" s="12" t="s">
        <v>206</v>
      </c>
      <c r="C52" s="13" t="s">
        <v>207</v>
      </c>
      <c r="D52" s="14" t="s">
        <v>208</v>
      </c>
      <c r="E52" s="15" t="s">
        <v>181</v>
      </c>
      <c r="F52" s="15" t="n">
        <v>10628</v>
      </c>
      <c r="G52" s="16" t="n">
        <v>11115</v>
      </c>
      <c r="H52" s="17" t="s">
        <v>209</v>
      </c>
      <c r="I52" s="18" t="n">
        <v>4479.78</v>
      </c>
      <c r="J52" s="18"/>
      <c r="K52" s="18"/>
      <c r="L52" s="18" t="n">
        <f aca="false">I52-(J52+K52)</f>
        <v>4479.78</v>
      </c>
    </row>
    <row r="53" customFormat="false" ht="16.5" hidden="false" customHeight="true" outlineLevel="0" collapsed="false">
      <c r="A53" s="12" t="n">
        <v>103</v>
      </c>
      <c r="B53" s="12" t="s">
        <v>210</v>
      </c>
      <c r="C53" s="13" t="s">
        <v>211</v>
      </c>
      <c r="D53" s="14" t="s">
        <v>212</v>
      </c>
      <c r="E53" s="15" t="s">
        <v>181</v>
      </c>
      <c r="F53" s="15" t="n">
        <v>10629</v>
      </c>
      <c r="G53" s="16" t="n">
        <v>11118</v>
      </c>
      <c r="H53" s="17" t="s">
        <v>213</v>
      </c>
      <c r="I53" s="18" t="n">
        <v>5579.79</v>
      </c>
      <c r="J53" s="18"/>
      <c r="K53" s="18"/>
      <c r="L53" s="18" t="n">
        <f aca="false">I53-(J53+K53)</f>
        <v>5579.79</v>
      </c>
    </row>
    <row r="54" customFormat="false" ht="16.5" hidden="false" customHeight="true" outlineLevel="0" collapsed="false">
      <c r="A54" s="12" t="n">
        <v>105</v>
      </c>
      <c r="B54" s="12" t="s">
        <v>214</v>
      </c>
      <c r="C54" s="13" t="s">
        <v>215</v>
      </c>
      <c r="D54" s="14" t="s">
        <v>216</v>
      </c>
      <c r="E54" s="15" t="s">
        <v>181</v>
      </c>
      <c r="F54" s="15" t="n">
        <v>10630</v>
      </c>
      <c r="G54" s="16" t="n">
        <v>11120</v>
      </c>
      <c r="H54" s="17" t="s">
        <v>217</v>
      </c>
      <c r="I54" s="18" t="n">
        <v>14038.21</v>
      </c>
      <c r="J54" s="18"/>
      <c r="K54" s="18"/>
      <c r="L54" s="18" t="n">
        <f aca="false">I54-(J54+K54)</f>
        <v>14038.21</v>
      </c>
    </row>
    <row r="55" customFormat="false" ht="16.5" hidden="false" customHeight="true" outlineLevel="0" collapsed="false">
      <c r="A55" s="12" t="n">
        <v>107</v>
      </c>
      <c r="B55" s="12" t="s">
        <v>218</v>
      </c>
      <c r="C55" s="13" t="s">
        <v>219</v>
      </c>
      <c r="D55" s="14" t="s">
        <v>220</v>
      </c>
      <c r="E55" s="15" t="s">
        <v>181</v>
      </c>
      <c r="F55" s="15" t="n">
        <v>10631</v>
      </c>
      <c r="G55" s="16" t="n">
        <v>11122</v>
      </c>
      <c r="H55" s="17" t="s">
        <v>221</v>
      </c>
      <c r="I55" s="18" t="n">
        <v>75766.5</v>
      </c>
      <c r="J55" s="18"/>
      <c r="K55" s="18"/>
      <c r="L55" s="18" t="n">
        <f aca="false">I55-(J55+K55)</f>
        <v>75766.5</v>
      </c>
    </row>
    <row r="56" customFormat="false" ht="16.5" hidden="false" customHeight="true" outlineLevel="0" collapsed="false">
      <c r="A56" s="12" t="n">
        <v>108</v>
      </c>
      <c r="B56" s="12" t="s">
        <v>222</v>
      </c>
      <c r="C56" s="13" t="s">
        <v>223</v>
      </c>
      <c r="D56" s="14" t="s">
        <v>224</v>
      </c>
      <c r="E56" s="15" t="s">
        <v>181</v>
      </c>
      <c r="F56" s="15" t="n">
        <v>10632</v>
      </c>
      <c r="G56" s="16" t="n">
        <v>11123</v>
      </c>
      <c r="H56" s="17" t="s">
        <v>225</v>
      </c>
      <c r="I56" s="18" t="n">
        <v>3861.71</v>
      </c>
      <c r="J56" s="18"/>
      <c r="K56" s="18"/>
      <c r="L56" s="18" t="n">
        <f aca="false">I56-(J56+K56)</f>
        <v>3861.71</v>
      </c>
    </row>
    <row r="57" customFormat="false" ht="16.5" hidden="false" customHeight="true" outlineLevel="0" collapsed="false">
      <c r="A57" s="12" t="n">
        <v>113</v>
      </c>
      <c r="B57" s="12" t="s">
        <v>226</v>
      </c>
      <c r="C57" s="13" t="s">
        <v>227</v>
      </c>
      <c r="D57" s="14" t="s">
        <v>228</v>
      </c>
      <c r="E57" s="15" t="s">
        <v>181</v>
      </c>
      <c r="F57" s="15" t="n">
        <v>10633</v>
      </c>
      <c r="G57" s="16" t="n">
        <v>11128</v>
      </c>
      <c r="H57" s="17" t="s">
        <v>229</v>
      </c>
      <c r="I57" s="18" t="n">
        <v>4224.71</v>
      </c>
      <c r="J57" s="18"/>
      <c r="K57" s="18"/>
      <c r="L57" s="18" t="n">
        <f aca="false">I57-(J57+K57)</f>
        <v>4224.71</v>
      </c>
    </row>
    <row r="58" customFormat="false" ht="16.5" hidden="false" customHeight="true" outlineLevel="0" collapsed="false">
      <c r="A58" s="12" t="n">
        <v>114</v>
      </c>
      <c r="B58" s="12" t="s">
        <v>230</v>
      </c>
      <c r="C58" s="13" t="s">
        <v>231</v>
      </c>
      <c r="D58" s="14" t="s">
        <v>232</v>
      </c>
      <c r="E58" s="15" t="s">
        <v>181</v>
      </c>
      <c r="F58" s="15" t="n">
        <v>10634</v>
      </c>
      <c r="G58" s="16" t="n">
        <v>11129</v>
      </c>
      <c r="H58" s="17" t="s">
        <v>233</v>
      </c>
      <c r="I58" s="18" t="n">
        <v>3836.71</v>
      </c>
      <c r="J58" s="18"/>
      <c r="K58" s="18"/>
      <c r="L58" s="18" t="n">
        <f aca="false">I58-(J58+K58)</f>
        <v>3836.71</v>
      </c>
    </row>
    <row r="59" customFormat="false" ht="16.5" hidden="false" customHeight="true" outlineLevel="0" collapsed="false">
      <c r="A59" s="12" t="n">
        <v>116</v>
      </c>
      <c r="B59" s="12" t="s">
        <v>234</v>
      </c>
      <c r="C59" s="13" t="s">
        <v>235</v>
      </c>
      <c r="D59" s="14" t="s">
        <v>236</v>
      </c>
      <c r="E59" s="15" t="s">
        <v>237</v>
      </c>
      <c r="F59" s="15" t="n">
        <v>10635</v>
      </c>
      <c r="G59" s="16" t="n">
        <v>11131</v>
      </c>
      <c r="H59" s="17" t="s">
        <v>238</v>
      </c>
      <c r="I59" s="18" t="n">
        <v>7398.42</v>
      </c>
      <c r="J59" s="18" t="n">
        <v>7398.42</v>
      </c>
      <c r="K59" s="18"/>
      <c r="L59" s="18" t="n">
        <f aca="false">I59-(J59+K59)</f>
        <v>0</v>
      </c>
    </row>
    <row r="60" customFormat="false" ht="16.5" hidden="false" customHeight="true" outlineLevel="0" collapsed="false">
      <c r="A60" s="12" t="n">
        <v>121</v>
      </c>
      <c r="B60" s="12" t="s">
        <v>239</v>
      </c>
      <c r="C60" s="13" t="s">
        <v>240</v>
      </c>
      <c r="D60" s="14" t="s">
        <v>241</v>
      </c>
      <c r="E60" s="15" t="s">
        <v>237</v>
      </c>
      <c r="F60" s="15" t="n">
        <v>10636</v>
      </c>
      <c r="G60" s="16" t="n">
        <v>11136</v>
      </c>
      <c r="H60" s="17" t="s">
        <v>242</v>
      </c>
      <c r="I60" s="18" t="n">
        <v>21428.87</v>
      </c>
      <c r="J60" s="18"/>
      <c r="K60" s="18"/>
      <c r="L60" s="18" t="n">
        <f aca="false">I60-(J60+K60)</f>
        <v>21428.87</v>
      </c>
    </row>
    <row r="61" customFormat="false" ht="16.5" hidden="false" customHeight="true" outlineLevel="0" collapsed="false">
      <c r="A61" s="12" t="n">
        <v>122</v>
      </c>
      <c r="B61" s="12" t="s">
        <v>243</v>
      </c>
      <c r="C61" s="13" t="s">
        <v>244</v>
      </c>
      <c r="D61" s="14" t="s">
        <v>245</v>
      </c>
      <c r="E61" s="15" t="s">
        <v>237</v>
      </c>
      <c r="F61" s="15" t="n">
        <v>10637</v>
      </c>
      <c r="G61" s="16" t="n">
        <v>11137</v>
      </c>
      <c r="H61" s="17" t="s">
        <v>246</v>
      </c>
      <c r="I61" s="18" t="n">
        <v>10129.88</v>
      </c>
      <c r="J61" s="18" t="n">
        <v>10129.88</v>
      </c>
      <c r="K61" s="18"/>
      <c r="L61" s="18" t="n">
        <f aca="false">I61-(J61+K61)</f>
        <v>0</v>
      </c>
    </row>
    <row r="62" s="27" customFormat="true" ht="16.5" hidden="false" customHeight="true" outlineLevel="0" collapsed="false">
      <c r="A62" s="23" t="n">
        <v>123</v>
      </c>
      <c r="B62" s="12" t="n">
        <v>32</v>
      </c>
      <c r="C62" s="13" t="s">
        <v>247</v>
      </c>
      <c r="D62" s="14" t="s">
        <v>248</v>
      </c>
      <c r="E62" s="15" t="s">
        <v>237</v>
      </c>
      <c r="F62" s="24" t="s">
        <v>249</v>
      </c>
      <c r="G62" s="24" t="s">
        <v>250</v>
      </c>
      <c r="H62" s="25" t="s">
        <v>251</v>
      </c>
      <c r="I62" s="18" t="n">
        <v>5279.85</v>
      </c>
      <c r="J62" s="18"/>
      <c r="K62" s="18"/>
      <c r="L62" s="18" t="n">
        <f aca="false">I62-(J62+K62)</f>
        <v>5279.85</v>
      </c>
      <c r="M62" s="2"/>
      <c r="N62" s="4"/>
      <c r="O62" s="26"/>
    </row>
    <row r="63" customFormat="false" ht="16.5" hidden="false" customHeight="true" outlineLevel="0" collapsed="false">
      <c r="A63" s="12" t="n">
        <v>126</v>
      </c>
      <c r="B63" s="12" t="s">
        <v>252</v>
      </c>
      <c r="C63" s="13" t="s">
        <v>253</v>
      </c>
      <c r="D63" s="14" t="s">
        <v>254</v>
      </c>
      <c r="E63" s="15" t="s">
        <v>237</v>
      </c>
      <c r="F63" s="15" t="n">
        <v>10638</v>
      </c>
      <c r="G63" s="16" t="n">
        <v>11141</v>
      </c>
      <c r="H63" s="17" t="s">
        <v>255</v>
      </c>
      <c r="I63" s="18" t="n">
        <v>5168.25</v>
      </c>
      <c r="J63" s="18"/>
      <c r="K63" s="18"/>
      <c r="L63" s="18" t="n">
        <f aca="false">I63-(J63+K63)</f>
        <v>5168.25</v>
      </c>
    </row>
    <row r="64" customFormat="false" ht="16.5" hidden="false" customHeight="true" outlineLevel="0" collapsed="false">
      <c r="A64" s="12" t="n">
        <v>129</v>
      </c>
      <c r="B64" s="12" t="s">
        <v>256</v>
      </c>
      <c r="C64" s="13" t="s">
        <v>257</v>
      </c>
      <c r="D64" s="14" t="s">
        <v>258</v>
      </c>
      <c r="E64" s="15" t="s">
        <v>237</v>
      </c>
      <c r="F64" s="15" t="n">
        <v>10639</v>
      </c>
      <c r="G64" s="16" t="n">
        <v>11144</v>
      </c>
      <c r="H64" s="17" t="s">
        <v>259</v>
      </c>
      <c r="I64" s="18" t="n">
        <v>3447.04</v>
      </c>
      <c r="J64" s="18"/>
      <c r="K64" s="18"/>
      <c r="L64" s="18" t="n">
        <f aca="false">I64-(J64+K64)</f>
        <v>3447.04</v>
      </c>
    </row>
    <row r="65" customFormat="false" ht="16.5" hidden="false" customHeight="true" outlineLevel="0" collapsed="false">
      <c r="A65" s="12" t="n">
        <v>130</v>
      </c>
      <c r="B65" s="12" t="s">
        <v>260</v>
      </c>
      <c r="C65" s="13" t="s">
        <v>261</v>
      </c>
      <c r="D65" s="14" t="s">
        <v>262</v>
      </c>
      <c r="E65" s="15" t="s">
        <v>237</v>
      </c>
      <c r="F65" s="15" t="n">
        <v>10640</v>
      </c>
      <c r="G65" s="16" t="n">
        <v>11145</v>
      </c>
      <c r="H65" s="17" t="s">
        <v>263</v>
      </c>
      <c r="I65" s="18" t="n">
        <v>3436.71</v>
      </c>
      <c r="J65" s="18" t="n">
        <v>3436.71</v>
      </c>
      <c r="K65" s="18"/>
      <c r="L65" s="18" t="n">
        <f aca="false">I65-(J65+K65)</f>
        <v>0</v>
      </c>
    </row>
    <row r="66" customFormat="false" ht="16.5" hidden="false" customHeight="true" outlineLevel="0" collapsed="false">
      <c r="A66" s="12" t="n">
        <v>136</v>
      </c>
      <c r="B66" s="12" t="s">
        <v>264</v>
      </c>
      <c r="C66" s="13" t="s">
        <v>265</v>
      </c>
      <c r="D66" s="14" t="s">
        <v>266</v>
      </c>
      <c r="E66" s="15" t="s">
        <v>237</v>
      </c>
      <c r="F66" s="15" t="n">
        <v>10641</v>
      </c>
      <c r="G66" s="16" t="n">
        <v>11151</v>
      </c>
      <c r="H66" s="17" t="s">
        <v>267</v>
      </c>
      <c r="I66" s="18" t="n">
        <v>3808.71</v>
      </c>
      <c r="J66" s="18" t="n">
        <v>3808.71</v>
      </c>
      <c r="K66" s="18"/>
      <c r="L66" s="18" t="n">
        <f aca="false">I66-(J66+K66)</f>
        <v>0</v>
      </c>
      <c r="M66" s="19"/>
    </row>
    <row r="67" customFormat="false" ht="16.5" hidden="false" customHeight="true" outlineLevel="0" collapsed="false">
      <c r="A67" s="12" t="n">
        <v>137</v>
      </c>
      <c r="B67" s="12" t="s">
        <v>268</v>
      </c>
      <c r="C67" s="13" t="s">
        <v>269</v>
      </c>
      <c r="D67" s="14" t="s">
        <v>270</v>
      </c>
      <c r="E67" s="15" t="s">
        <v>237</v>
      </c>
      <c r="F67" s="15" t="n">
        <v>10642</v>
      </c>
      <c r="G67" s="16" t="n">
        <v>11152</v>
      </c>
      <c r="H67" s="17" t="s">
        <v>271</v>
      </c>
      <c r="I67" s="18" t="n">
        <v>1909.12</v>
      </c>
      <c r="J67" s="18" t="n">
        <v>1909.12</v>
      </c>
      <c r="K67" s="18"/>
      <c r="L67" s="18" t="n">
        <f aca="false">I67-(J67+K67)</f>
        <v>0</v>
      </c>
    </row>
    <row r="68" customFormat="false" ht="16.5" hidden="false" customHeight="true" outlineLevel="0" collapsed="false">
      <c r="A68" s="12" t="n">
        <v>138</v>
      </c>
      <c r="B68" s="12" t="s">
        <v>272</v>
      </c>
      <c r="C68" s="13" t="s">
        <v>273</v>
      </c>
      <c r="D68" s="14" t="s">
        <v>274</v>
      </c>
      <c r="E68" s="15" t="s">
        <v>237</v>
      </c>
      <c r="F68" s="15" t="n">
        <v>10643</v>
      </c>
      <c r="G68" s="16" t="n">
        <v>11153</v>
      </c>
      <c r="H68" s="17" t="s">
        <v>275</v>
      </c>
      <c r="I68" s="18" t="n">
        <v>42125.87</v>
      </c>
      <c r="J68" s="18" t="n">
        <v>42125.87</v>
      </c>
      <c r="K68" s="18"/>
      <c r="L68" s="18" t="n">
        <f aca="false">I68-(J68+K68)</f>
        <v>0</v>
      </c>
    </row>
    <row r="69" customFormat="false" ht="16.5" hidden="false" customHeight="true" outlineLevel="0" collapsed="false">
      <c r="A69" s="12" t="n">
        <v>139</v>
      </c>
      <c r="B69" s="12" t="s">
        <v>276</v>
      </c>
      <c r="C69" s="13" t="s">
        <v>277</v>
      </c>
      <c r="D69" s="14" t="s">
        <v>278</v>
      </c>
      <c r="E69" s="15" t="s">
        <v>237</v>
      </c>
      <c r="F69" s="15" t="n">
        <v>10644</v>
      </c>
      <c r="G69" s="16" t="n">
        <v>11154</v>
      </c>
      <c r="H69" s="17" t="s">
        <v>279</v>
      </c>
      <c r="I69" s="18" t="n">
        <v>4854.59</v>
      </c>
      <c r="J69" s="18"/>
      <c r="K69" s="18"/>
      <c r="L69" s="18" t="n">
        <f aca="false">I69-(J69+K69)</f>
        <v>4854.59</v>
      </c>
    </row>
    <row r="70" customFormat="false" ht="16.5" hidden="false" customHeight="true" outlineLevel="0" collapsed="false">
      <c r="A70" s="12" t="n">
        <v>140</v>
      </c>
      <c r="B70" s="12" t="s">
        <v>280</v>
      </c>
      <c r="C70" s="13" t="s">
        <v>281</v>
      </c>
      <c r="D70" s="14" t="s">
        <v>282</v>
      </c>
      <c r="E70" s="15" t="s">
        <v>237</v>
      </c>
      <c r="F70" s="15" t="n">
        <v>10645</v>
      </c>
      <c r="G70" s="16" t="n">
        <v>11155</v>
      </c>
      <c r="H70" s="17" t="s">
        <v>283</v>
      </c>
      <c r="I70" s="18" t="n">
        <v>7100.92</v>
      </c>
      <c r="J70" s="18" t="n">
        <v>7100.92</v>
      </c>
      <c r="K70" s="18"/>
      <c r="L70" s="18" t="n">
        <f aca="false">I70-(J70+K70)</f>
        <v>0</v>
      </c>
    </row>
    <row r="71" customFormat="false" ht="16.5" hidden="false" customHeight="true" outlineLevel="0" collapsed="false">
      <c r="A71" s="12" t="n">
        <v>141</v>
      </c>
      <c r="B71" s="12" t="s">
        <v>284</v>
      </c>
      <c r="C71" s="13" t="s">
        <v>285</v>
      </c>
      <c r="D71" s="14" t="s">
        <v>286</v>
      </c>
      <c r="E71" s="15" t="s">
        <v>237</v>
      </c>
      <c r="F71" s="15" t="n">
        <v>10646</v>
      </c>
      <c r="G71" s="16" t="n">
        <v>11156</v>
      </c>
      <c r="H71" s="17" t="s">
        <v>287</v>
      </c>
      <c r="I71" s="18" t="n">
        <v>4387.66</v>
      </c>
      <c r="J71" s="18"/>
      <c r="K71" s="18"/>
      <c r="L71" s="18" t="n">
        <f aca="false">I71-(J71+K71)</f>
        <v>4387.66</v>
      </c>
    </row>
    <row r="72" customFormat="false" ht="16.5" hidden="false" customHeight="true" outlineLevel="0" collapsed="false">
      <c r="A72" s="12" t="n">
        <v>142</v>
      </c>
      <c r="B72" s="12" t="s">
        <v>288</v>
      </c>
      <c r="C72" s="13" t="s">
        <v>289</v>
      </c>
      <c r="D72" s="14" t="s">
        <v>290</v>
      </c>
      <c r="E72" s="15" t="s">
        <v>237</v>
      </c>
      <c r="F72" s="15" t="n">
        <v>10647</v>
      </c>
      <c r="G72" s="16" t="n">
        <v>11157</v>
      </c>
      <c r="H72" s="17" t="s">
        <v>291</v>
      </c>
      <c r="I72" s="18" t="n">
        <v>6923.42</v>
      </c>
      <c r="J72" s="18"/>
      <c r="K72" s="18"/>
      <c r="L72" s="18" t="n">
        <f aca="false">I72-(J72+K72)</f>
        <v>6923.42</v>
      </c>
    </row>
    <row r="73" customFormat="false" ht="16.5" hidden="false" customHeight="true" outlineLevel="0" collapsed="false">
      <c r="A73" s="12" t="n">
        <v>143</v>
      </c>
      <c r="B73" s="12" t="s">
        <v>292</v>
      </c>
      <c r="C73" s="13" t="s">
        <v>293</v>
      </c>
      <c r="D73" s="14" t="s">
        <v>294</v>
      </c>
      <c r="E73" s="15" t="s">
        <v>237</v>
      </c>
      <c r="F73" s="15" t="n">
        <v>10648</v>
      </c>
      <c r="G73" s="16" t="n">
        <v>11158</v>
      </c>
      <c r="H73" s="17" t="s">
        <v>295</v>
      </c>
      <c r="I73" s="18" t="n">
        <v>11344.29</v>
      </c>
      <c r="J73" s="18"/>
      <c r="K73" s="18"/>
      <c r="L73" s="18" t="n">
        <f aca="false">I73-(J73+K73)</f>
        <v>11344.29</v>
      </c>
    </row>
    <row r="74" customFormat="false" ht="16.5" hidden="false" customHeight="true" outlineLevel="0" collapsed="false">
      <c r="A74" s="12" t="n">
        <v>145</v>
      </c>
      <c r="B74" s="12" t="s">
        <v>296</v>
      </c>
      <c r="C74" s="13" t="s">
        <v>297</v>
      </c>
      <c r="D74" s="14" t="s">
        <v>298</v>
      </c>
      <c r="E74" s="15" t="s">
        <v>237</v>
      </c>
      <c r="F74" s="15" t="n">
        <v>10649</v>
      </c>
      <c r="G74" s="16" t="n">
        <v>11160</v>
      </c>
      <c r="H74" s="17" t="s">
        <v>299</v>
      </c>
      <c r="I74" s="18" t="n">
        <v>9034.67</v>
      </c>
      <c r="J74" s="18" t="n">
        <v>9034.67</v>
      </c>
      <c r="K74" s="18"/>
      <c r="L74" s="18" t="n">
        <f aca="false">I74-(J74+K74)</f>
        <v>0</v>
      </c>
    </row>
    <row r="75" customFormat="false" ht="12.75" hidden="false" customHeight="false" outlineLevel="0" collapsed="false">
      <c r="A75" s="28"/>
      <c r="B75" s="29"/>
      <c r="C75" s="30"/>
      <c r="D75" s="30" t="s">
        <v>300</v>
      </c>
      <c r="E75" s="30"/>
      <c r="F75" s="30"/>
      <c r="G75" s="31"/>
      <c r="H75" s="31"/>
      <c r="I75" s="32" t="n">
        <f aca="false">SUM(I5:I74)</f>
        <v>665446.930000001</v>
      </c>
      <c r="J75" s="32" t="n">
        <f aca="false">SUM(J5:J74)</f>
        <v>160044.94</v>
      </c>
      <c r="K75" s="32" t="n">
        <f aca="false">SUM(K5:K74)</f>
        <v>1414.57</v>
      </c>
      <c r="L75" s="32" t="n">
        <f aca="false">SUM(L5:L74)</f>
        <v>503987.42</v>
      </c>
    </row>
    <row r="79" customFormat="false" ht="13.8" hidden="false" customHeight="false" outlineLevel="0" collapsed="false">
      <c r="F79" s="33" t="n">
        <v>660167.08</v>
      </c>
      <c r="G79" s="34" t="s">
        <v>301</v>
      </c>
    </row>
    <row r="80" customFormat="false" ht="13.8" hidden="false" customHeight="false" outlineLevel="0" collapsed="false">
      <c r="F80" s="33" t="n">
        <v>5279.85</v>
      </c>
      <c r="G80" s="34" t="s">
        <v>249</v>
      </c>
    </row>
    <row r="81" customFormat="false" ht="13.8" hidden="false" customHeight="false" outlineLevel="0" collapsed="false">
      <c r="F81" s="35" t="n">
        <f aca="false">SUM(F79:F80)</f>
        <v>665446.93</v>
      </c>
      <c r="G81" s="34"/>
    </row>
  </sheetData>
  <mergeCells count="4">
    <mergeCell ref="A2:L2"/>
    <mergeCell ref="F3:F4"/>
    <mergeCell ref="G3:G4"/>
    <mergeCell ref="H3:H4"/>
  </mergeCells>
  <printOptions headings="false" gridLines="false" gridLinesSet="true" horizontalCentered="true" verticalCentered="false"/>
  <pageMargins left="0" right="0" top="0.551388888888889" bottom="0.551388888888889" header="0.511811023622047" footer="0.315277777777778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&amp;C&amp;9&amp;P -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LibreOffice/24.8.7.2$Windows_X86_64 LibreOffice_project/e07d0a63a46349d29051da79b1fde8160bab2a89</Application>
  <AppVersion>15.0000</AppVersion>
  <Company>Regione Marche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2023-07-05T09:49:22Z</dcterms:created>
  <dc:creator>Cristiana Coppieri</dc:creator>
  <dc:description/>
  <dc:language>it-IT</dc:language>
  <cp:lastModifiedBy>Cristiana Coppieri</cp:lastModifiedBy>
  <cp:lastPrinted>2025-04-18T08:40:46Z</cp:lastPrinted>
  <dcterms:modified xsi:type="dcterms:W3CDTF">2025-04-29T16:22:18Z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