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<sst xmlns="http://schemas.openxmlformats.org/spreadsheetml/2006/main" count="113" uniqueCount="80">
  <si>
    <t xml:space="preserve">ALLEGATO A</t>
  </si>
  <si>
    <t xml:space="preserve">ID SB</t>
  </si>
  <si>
    <t xml:space="preserve">Ragione sociale</t>
  </si>
  <si>
    <t xml:space="preserve">Progetto</t>
  </si>
  <si>
    <t xml:space="preserve">Contributo concesso</t>
  </si>
  <si>
    <t xml:space="preserve">Costo preventivo</t>
  </si>
  <si>
    <t xml:space="preserve">Costo effettivo</t>
  </si>
  <si>
    <t xml:space="preserve">% contribuzione</t>
  </si>
  <si>
    <t xml:space="preserve">Contributo liquidabile</t>
  </si>
  <si>
    <t xml:space="preserve">Acconto</t>
  </si>
  <si>
    <t xml:space="preserve">Saldo da liquidare</t>
  </si>
  <si>
    <t xml:space="preserve">R.A. 4%</t>
  </si>
  <si>
    <t xml:space="preserve">Netto</t>
  </si>
  <si>
    <t xml:space="preserve">Economie</t>
  </si>
  <si>
    <t xml:space="preserve">Capitolo</t>
  </si>
  <si>
    <t xml:space="preserve">Impegno</t>
  </si>
  <si>
    <t xml:space="preserve">Decreto concessione</t>
  </si>
  <si>
    <t xml:space="preserve">Decreto liquidazione acconto</t>
  </si>
  <si>
    <t xml:space="preserve">Comune di San Severino Marche
Piazza del Popolo 45
62027 San Severino Marche (MC)
CF 00119580439
P.IVA 00119580439</t>
  </si>
  <si>
    <t xml:space="preserve">SAN SEVERINO BLUES MARCHE
FESTIVAL</t>
  </si>
  <si>
    <t xml:space="preserve">imp 5077/2025 sub 7164/2025 - Ex. 9037-13077/2024 - assunto con DD 340/BACU/2024 e reimputato con DGR 607/2025</t>
  </si>
  <si>
    <t xml:space="preserve">DD 340/BACU del 30/09/2024</t>
  </si>
  <si>
    <t xml:space="preserve">Accademia Dorica APS
Via G. Marconi 23
60030 Maiolati Spontini (AN)
CF 92057130426                                               R.A: 4%: NO</t>
  </si>
  <si>
    <t xml:space="preserve">Museo Itinerante della Tradizione
Musicale delle Marche</t>
  </si>
  <si>
    <t xml:space="preserve">40</t>
  </si>
  <si>
    <t xml:space="preserve">imp 5099/2025 sub 7212/2025 - Ex. 9027-13067/2024 - assunto con DD 340/BACU/2024 e reimputato con DGR 607/2025</t>
  </si>
  <si>
    <t xml:space="preserve">Comune di Montegiorgio
Piazza Matteotti 33
63833 Montegiorgio (FM)
CF 81002030443
P.IVA 00372290445</t>
  </si>
  <si>
    <t xml:space="preserve">HUMANS - STAGIONE 2024 DEL
TEATRO DOMENICO ALALEONA DI
MONTEGIORGIO Referente
RAMONA FERRI</t>
  </si>
  <si>
    <t xml:space="preserve">imp 5077/2025 sub 7165/2025 - Ex. 9037-13078/2024 - assunto con DD 340/BACU/2024 e reimputato con DGR 607/2025</t>
  </si>
  <si>
    <t xml:space="preserve">imp 5078/2025 sub 7166/2025 -   Ex. 11389-19338/2024 - assunto con DD 491/BACU/2024 e reimputato con DGR 607/2025</t>
  </si>
  <si>
    <t xml:space="preserve">Dd 491/BACU del 30/12/2024</t>
  </si>
  <si>
    <t xml:space="preserve">Accademia Musicale Internazionale Maria Malibran APS ETS                                                                             Via Po 12                                                                           63824 Altidona (FM)
CF/P;IVA 02059450441                                             R.A: 4%: NO</t>
  </si>
  <si>
    <t xml:space="preserve">Accademia Malibran Festival 2024</t>
  </si>
  <si>
    <t xml:space="preserve">imp 5101/2025 sub 7219/2025 - Ex. 11387-19326/2024 - assunto con DD 491/BACU/2024 e reimputato con DGR 607/2025</t>
  </si>
  <si>
    <t xml:space="preserve">Comune di Ascoli Piceno
Piazza Arringo 7                                                                        63100 Ascoli Piceno
CF/P.IVA 00229010442</t>
  </si>
  <si>
    <t xml:space="preserve">ASCOLI SUMMER FESTIVAL 2024</t>
  </si>
  <si>
    <t xml:space="preserve">imp 5078/2025 sub 7169/2025 -   Ex. 11389-19341/2024 - assunto con DD 491/BACU/2024 e reimputato con DGR 607/2025</t>
  </si>
  <si>
    <t xml:space="preserve">imp 5154/2025 -  Ex. 11403/2024 - assunto con DD 491/BACU/2024 e reimputao con DGR 607/2025</t>
  </si>
  <si>
    <t xml:space="preserve">Il Circolo di Ave APS                                                                 Via della Sapienza 18                                                           63900 Fermo                                                                   CF 90066450447                                                                P.IVA 02391330442                                             R.A. 4%: SI</t>
  </si>
  <si>
    <t xml:space="preserve">IL CIRCOLO DI AVE - STAGIONE CONCERTISTICA 2024 - SESTA EDIZIONE</t>
  </si>
  <si>
    <t xml:space="preserve">imp 5101/2025 sub 7222/2025 - Ex. 11387-19329/2024 - assunto con DD 491/BACU/2024 e reimputato con DGR 607/2025</t>
  </si>
  <si>
    <t xml:space="preserve">Filarmonica Gioacchino Rossini srl
Via Zandonai 11
61020 Vallefoglia (PU)
CF/P.IVA 02632930414                                           R.A. 4%: SI</t>
  </si>
  <si>
    <t xml:space="preserve">FGR SINFONICAMERA 2024</t>
  </si>
  <si>
    <t xml:space="preserve">imp 5080/2025 sub 7172/2025 -  Ex. 9031-13072/2024- assunto con DD 340/BACU/2024 e reimputato con DGR 607/2025</t>
  </si>
  <si>
    <t xml:space="preserve">DD 410/BACU/2024</t>
  </si>
  <si>
    <t xml:space="preserve">Comune di Recanati                                                             Piazza G.Leopardi 26                                                            62019 Recanati (MC)                                                             CF 00284570439                                                                     P.IVA 00092110436</t>
  </si>
  <si>
    <t xml:space="preserve">XSIANIXNOI XV EDIZIONE</t>
  </si>
  <si>
    <t xml:space="preserve">imp 5078/2025 sub 7168/2025 -  Ex. 11389-19340/2024 - assunto con DD 491/BACU/2024 e reimputato con DGR 607/2025</t>
  </si>
  <si>
    <t xml:space="preserve">LiberaMusica APS-ETS.                                                           Via Santa Maria delle Fabbrecce 29                                                        61121 Pesaro                                                                          CF/P.IVA 02570840419                                                R.A. 4%: NO</t>
  </si>
  <si>
    <t xml:space="preserve">SONG FOR THE EARTH - SEYO 2024</t>
  </si>
  <si>
    <t xml:space="preserve">imp 5101/2025 sub 7223/2025 - Ex. 11387-19330/2024 - assunto con DD 491/BACU/2024 e reimputato con DGR 607/2025</t>
  </si>
  <si>
    <t xml:space="preserve">ASSOCIAZIONE SPORTIVA DILETTANTISTICA
MINIERA DELLE ARTI
Via Gaetano Spalvieri 15
63100 Ascoli Piceno
CF 92061040447
P.IVA 02540980444                                         R.A: 4%: NO</t>
  </si>
  <si>
    <t xml:space="preserve">“21° DANZAscoli 2024”</t>
  </si>
  <si>
    <t xml:space="preserve">50</t>
  </si>
  <si>
    <t xml:space="preserve">imp 5100/2025 sub 7215/2025 -  Ex. 9036-13073/2024 - assunto con DD 340/BACU/2024 e reimputato con DGR 607/2025</t>
  </si>
  <si>
    <t xml:space="preserve">DD 447/BACU/2024</t>
  </si>
  <si>
    <t xml:space="preserve">Taddei Sebastiano Circo Takimiri
Via San Tommaso 146/A
63082 Montegranato (FM)
P.IVA 01478470444                                                                                    R.A. 4%: SI</t>
  </si>
  <si>
    <t xml:space="preserve">CIRCO STORICO TAKIMIRI - IL
SOGNO DI UN
CLOWN</t>
  </si>
  <si>
    <t xml:space="preserve">imp 5080/2025 sub 7171/2025 -  Ex. 9031-13071/2024 - assunto con DD 340/BACU/2024 e reimputato con DGR 607/2025</t>
  </si>
  <si>
    <t xml:space="preserve">Proscenio Teatro srl                                                Via Alberto Mario 11                                                          63900 Fermo                                                      CF/P.IVA 02281030441                                  R.A. 4%: SI</t>
  </si>
  <si>
    <t xml:space="preserve">TRaME - TEATRO RAGAZZI MARCHE EXPERIENCE</t>
  </si>
  <si>
    <t xml:space="preserve">imp 5081/2025 sub 7174/2025 -  Ex. 11388-19337/2024  - assunto con DD 491/BACU/2024 e reimputato con DGR 607/2025</t>
  </si>
  <si>
    <t xml:space="preserve">Teatro Rebis Associazione Culturale
Vicolo Cassini 66
62100 Macerata
CF 93044640436
P.IVA 01527500431                                               R.A. 4%: SI</t>
  </si>
  <si>
    <t xml:space="preserve">MITOMORFOSI</t>
  </si>
  <si>
    <t xml:space="preserve">imp 5099/2025 sub 7210/2025 - Ex. 9027-13063/2024 - assunto con DD 340/BACU/2024 e reimputato con DGR 607/2025</t>
  </si>
  <si>
    <t xml:space="preserve">Fondazione Regionale Arte nella Danza Città di Ancona                                                                         Via Gigli 6                                                                         60128 Ancona
CF 93029760423                                                                P.IVA 01288430422                                               R.A. 4%: SI</t>
  </si>
  <si>
    <t xml:space="preserve">Dance Experience 2024</t>
  </si>
  <si>
    <t xml:space="preserve">imp 5101/2025 sub 7220/2025 - Ex. 11387-19327/2024 - assunto con DD 491/BACU/2024 e reimputato con DGR 607/2025</t>
  </si>
  <si>
    <t xml:space="preserve">SKILLS srl                                                                         Via F. Lippi 5                                                                      60019 Senigallia (AN)                                                         CF/P.IVA 02666670423                                      R.A. 4%: SI</t>
  </si>
  <si>
    <t xml:space="preserve">XM MUSIC LIVE</t>
  </si>
  <si>
    <t xml:space="preserve">imp 5081/2025 sub 7173/2025 -  Ex. 11388-19336/2024 - assunto con DD 491/BACU/2024 e reimputato con DGR 607/2025</t>
  </si>
  <si>
    <t xml:space="preserve">Arte in Musica APS                                                           Via Pasubio 1/a                                                              62012 Civitanova Marche (MC) CF/P.IVA 01674080435                                           R.A. 4%: SI</t>
  </si>
  <si>
    <t xml:space="preserve">#MUSICARTE TERZA EDIZIONE</t>
  </si>
  <si>
    <t xml:space="preserve">imp 5101/2025 sub 7217/2025 - ex  Ex. 11387-19324/2024 - assunto con DD 491/BACU/2024 e reimputato con DGR 607/2025</t>
  </si>
  <si>
    <t xml:space="preserve">Fondazione Franco Moschini                                     
Corso Garibaldi 80                                                           62029 Tolentino (MC)                                                 CF 83000330437                                                               P.IVA 00377170436                                              R.A: 4%: SI</t>
  </si>
  <si>
    <t xml:space="preserve">ARMONIE IN SCENA</t>
  </si>
  <si>
    <t xml:space="preserve">imp 5101/2025 sub 7221/2025 -  Ex. 11387-19328/2024 - assunto con DD 491/BACU/2024 e reimputato con DGR 607/2025</t>
  </si>
  <si>
    <t xml:space="preserve">Comune di Porto Sant'Elpidio                                       Via Umberto I 485                                                              63821 Porto Sant'Elpidio (FM)                                                     CF 81003650447                                                               P.IVA 00357220441</t>
  </si>
  <si>
    <t xml:space="preserve">NOTTE PIU' ROSA DELLA RIVIERA MARCHIGIANA - PORTO SANT'ELPIDIO</t>
  </si>
  <si>
    <t xml:space="preserve">imp 5078/2025 sub 7167/2025 -  Ex. 11389-19339/2024 - assunto con DD 491/BACU/2024 e reimputato con DGR 607/2025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</si>
</sst>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theme="1"/>
      <name val="Arial"/>
      <family val="2"/>
      <charset val="1"/>
    </font>
    <font>
      <sz val="10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16" activeCellId="0" sqref="C1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33"/>
    <col collapsed="false" customWidth="true" hidden="false" outlineLevel="0" max="2" min="2" style="0" width="28.88"/>
    <col collapsed="false" customWidth="true" hidden="false" outlineLevel="0" max="3" min="3" style="0" width="20.66"/>
    <col collapsed="false" customWidth="true" hidden="false" outlineLevel="0" max="4" min="4" style="0" width="11.89"/>
    <col collapsed="false" customWidth="true" hidden="false" outlineLevel="0" max="5" min="5" style="0" width="11.44"/>
    <col collapsed="false" customWidth="true" hidden="false" outlineLevel="0" max="6" min="6" style="0" width="10"/>
    <col collapsed="false" customWidth="true" hidden="false" outlineLevel="0" max="7" min="7" style="0" width="8"/>
    <col collapsed="false" customWidth="true" hidden="false" outlineLevel="0" max="8" min="8" style="0" width="12.22"/>
    <col collapsed="false" customWidth="true" hidden="false" outlineLevel="0" max="9" min="9" style="0" width="9.67"/>
    <col collapsed="false" customWidth="true" hidden="false" outlineLevel="0" max="10" min="10" style="0" width="10.66"/>
    <col collapsed="false" customWidth="true" hidden="false" outlineLevel="0" max="11" min="11" style="0" width="9.56"/>
    <col collapsed="false" customWidth="true" hidden="false" outlineLevel="0" max="12" min="12" style="0" width="10.66"/>
    <col collapsed="false" customWidth="true" hidden="false" outlineLevel="0" max="13" min="13" style="0" width="11"/>
    <col collapsed="false" customWidth="true" hidden="false" outlineLevel="0" max="14" min="14" style="0" width="12.56"/>
    <col collapsed="false" customWidth="true" hidden="false" outlineLevel="0" max="15" min="15" style="0" width="20.11"/>
    <col collapsed="false" customWidth="true" hidden="false" outlineLevel="0" max="16" min="16" style="0" width="25"/>
    <col collapsed="false" customWidth="true" hidden="false" outlineLevel="0" max="17" min="17" style="0" width="21.11"/>
  </cols>
  <sheetData>
    <row r="1" customFormat="false" ht="14.25" hidden="false" customHeight="false" outlineLevel="0" collapsed="false">
      <c r="A1" s="1" t="s">
        <v>0</v>
      </c>
    </row>
    <row r="2" customFormat="false" ht="39.55" hidden="false" customHeight="false" outlineLevel="0" collapsed="false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customFormat="false" ht="79.85" hidden="false" customHeight="false" outlineLevel="0" collapsed="false">
      <c r="A3" s="4" t="n">
        <v>277533</v>
      </c>
      <c r="B3" s="5" t="s">
        <v>18</v>
      </c>
      <c r="C3" s="5" t="s">
        <v>19</v>
      </c>
      <c r="D3" s="6" t="n">
        <v>20000</v>
      </c>
      <c r="E3" s="6" t="n">
        <v>50000</v>
      </c>
      <c r="F3" s="6" t="n">
        <v>50667.46</v>
      </c>
      <c r="G3" s="7" t="n">
        <v>40</v>
      </c>
      <c r="H3" s="6" t="n">
        <v>20000</v>
      </c>
      <c r="I3" s="6"/>
      <c r="J3" s="6" t="n">
        <v>20000</v>
      </c>
      <c r="K3" s="6" t="n">
        <v>0</v>
      </c>
      <c r="L3" s="6" t="n">
        <v>20000</v>
      </c>
      <c r="M3" s="6"/>
      <c r="N3" s="5" t="n">
        <v>2050210022</v>
      </c>
      <c r="O3" s="5" t="s">
        <v>20</v>
      </c>
      <c r="P3" s="8" t="s">
        <v>21</v>
      </c>
      <c r="Q3" s="9"/>
    </row>
    <row r="4" customFormat="false" ht="79.85" hidden="false" customHeight="false" outlineLevel="0" collapsed="false">
      <c r="A4" s="9" t="n">
        <v>277685</v>
      </c>
      <c r="B4" s="5" t="s">
        <v>22</v>
      </c>
      <c r="C4" s="5" t="s">
        <v>23</v>
      </c>
      <c r="D4" s="6" t="n">
        <v>11414</v>
      </c>
      <c r="E4" s="6" t="n">
        <v>28535</v>
      </c>
      <c r="F4" s="6" t="n">
        <v>21506</v>
      </c>
      <c r="G4" s="7" t="s">
        <v>24</v>
      </c>
      <c r="H4" s="6" t="n">
        <v>8602.4</v>
      </c>
      <c r="I4" s="6"/>
      <c r="J4" s="6" t="n">
        <v>8602.4</v>
      </c>
      <c r="K4" s="6" t="n">
        <v>0</v>
      </c>
      <c r="L4" s="6" t="n">
        <v>8602.4</v>
      </c>
      <c r="M4" s="6" t="n">
        <f aca="false">D4-J4</f>
        <v>2811.6</v>
      </c>
      <c r="N4" s="5" t="n">
        <v>2050210043</v>
      </c>
      <c r="O4" s="5" t="s">
        <v>25</v>
      </c>
      <c r="P4" s="8" t="s">
        <v>21</v>
      </c>
      <c r="Q4" s="9"/>
    </row>
    <row r="5" customFormat="false" ht="103.5" hidden="false" customHeight="true" outlineLevel="0" collapsed="false">
      <c r="A5" s="10" t="n">
        <v>277689</v>
      </c>
      <c r="B5" s="5" t="s">
        <v>26</v>
      </c>
      <c r="C5" s="5" t="s">
        <v>27</v>
      </c>
      <c r="D5" s="11" t="n">
        <v>40000</v>
      </c>
      <c r="E5" s="11" t="n">
        <v>110000</v>
      </c>
      <c r="F5" s="11" t="n">
        <v>115471.96</v>
      </c>
      <c r="G5" s="12" t="s">
        <v>24</v>
      </c>
      <c r="H5" s="11" t="n">
        <v>40000</v>
      </c>
      <c r="I5" s="6"/>
      <c r="J5" s="6" t="n">
        <v>29268.4</v>
      </c>
      <c r="K5" s="6" t="n">
        <v>0</v>
      </c>
      <c r="L5" s="6" t="n">
        <v>29268.4</v>
      </c>
      <c r="M5" s="6"/>
      <c r="N5" s="5" t="n">
        <v>2050210022</v>
      </c>
      <c r="O5" s="5" t="s">
        <v>28</v>
      </c>
      <c r="P5" s="8" t="s">
        <v>21</v>
      </c>
      <c r="Q5" s="9"/>
    </row>
    <row r="6" customFormat="false" ht="107.25" hidden="false" customHeight="true" outlineLevel="0" collapsed="false">
      <c r="A6" s="10"/>
      <c r="B6" s="10"/>
      <c r="C6" s="10"/>
      <c r="D6" s="10"/>
      <c r="E6" s="10"/>
      <c r="F6" s="10"/>
      <c r="G6" s="12"/>
      <c r="H6" s="11"/>
      <c r="I6" s="6"/>
      <c r="J6" s="6" t="n">
        <v>10731.6</v>
      </c>
      <c r="K6" s="6" t="n">
        <v>0</v>
      </c>
      <c r="L6" s="6" t="n">
        <v>10731.6</v>
      </c>
      <c r="M6" s="6"/>
      <c r="N6" s="5" t="n">
        <v>2050210022</v>
      </c>
      <c r="O6" s="5" t="s">
        <v>29</v>
      </c>
      <c r="P6" s="9" t="s">
        <v>30</v>
      </c>
      <c r="Q6" s="9"/>
    </row>
    <row r="7" customFormat="false" ht="91" hidden="false" customHeight="false" outlineLevel="0" collapsed="false">
      <c r="A7" s="9" t="n">
        <v>277839</v>
      </c>
      <c r="B7" s="5" t="s">
        <v>31</v>
      </c>
      <c r="C7" s="5" t="s">
        <v>32</v>
      </c>
      <c r="D7" s="6" t="n">
        <v>9400</v>
      </c>
      <c r="E7" s="6" t="n">
        <v>25900</v>
      </c>
      <c r="F7" s="6" t="n">
        <v>25426.21</v>
      </c>
      <c r="G7" s="7" t="s">
        <v>24</v>
      </c>
      <c r="H7" s="6" t="n">
        <v>9336.21</v>
      </c>
      <c r="I7" s="6"/>
      <c r="J7" s="6" t="n">
        <v>9336.21</v>
      </c>
      <c r="K7" s="6" t="n">
        <v>0</v>
      </c>
      <c r="L7" s="6" t="n">
        <v>9336.21</v>
      </c>
      <c r="M7" s="6" t="n">
        <f aca="false">D7-J7</f>
        <v>63.7900000000009</v>
      </c>
      <c r="N7" s="5" t="n">
        <v>2050210043</v>
      </c>
      <c r="O7" s="5" t="s">
        <v>33</v>
      </c>
      <c r="P7" s="9" t="s">
        <v>30</v>
      </c>
      <c r="Q7" s="9"/>
    </row>
    <row r="8" customFormat="false" ht="79.85" hidden="false" customHeight="true" outlineLevel="0" collapsed="false">
      <c r="A8" s="10" t="n">
        <v>277854</v>
      </c>
      <c r="B8" s="5" t="s">
        <v>34</v>
      </c>
      <c r="C8" s="5" t="s">
        <v>35</v>
      </c>
      <c r="D8" s="11" t="n">
        <v>12784.46</v>
      </c>
      <c r="E8" s="11" t="n">
        <v>65000</v>
      </c>
      <c r="F8" s="11" t="n">
        <v>65000</v>
      </c>
      <c r="G8" s="12" t="s">
        <v>24</v>
      </c>
      <c r="H8" s="11" t="n">
        <v>12784.46</v>
      </c>
      <c r="I8" s="6"/>
      <c r="J8" s="6" t="n">
        <v>5709.57</v>
      </c>
      <c r="K8" s="6" t="n">
        <v>0</v>
      </c>
      <c r="L8" s="6" t="n">
        <v>5709.57</v>
      </c>
      <c r="M8" s="6"/>
      <c r="N8" s="5" t="n">
        <v>2050210022</v>
      </c>
      <c r="O8" s="5" t="s">
        <v>36</v>
      </c>
      <c r="P8" s="9" t="s">
        <v>30</v>
      </c>
      <c r="Q8" s="9"/>
    </row>
    <row r="9" customFormat="false" ht="68.65" hidden="false" customHeight="false" outlineLevel="0" collapsed="false">
      <c r="A9" s="10"/>
      <c r="B9" s="5"/>
      <c r="C9" s="5"/>
      <c r="D9" s="11"/>
      <c r="E9" s="11"/>
      <c r="F9" s="11"/>
      <c r="G9" s="12"/>
      <c r="H9" s="11"/>
      <c r="I9" s="6"/>
      <c r="J9" s="6" t="n">
        <v>7074.89</v>
      </c>
      <c r="K9" s="6" t="n">
        <v>0</v>
      </c>
      <c r="L9" s="6" t="n">
        <v>7074.89</v>
      </c>
      <c r="M9" s="6"/>
      <c r="N9" s="5" t="n">
        <v>2050210461</v>
      </c>
      <c r="O9" s="5" t="s">
        <v>37</v>
      </c>
      <c r="P9" s="9"/>
      <c r="Q9" s="9"/>
    </row>
    <row r="10" customFormat="false" ht="102.2" hidden="false" customHeight="false" outlineLevel="0" collapsed="false">
      <c r="A10" s="9" t="n">
        <v>277881</v>
      </c>
      <c r="B10" s="5" t="s">
        <v>38</v>
      </c>
      <c r="C10" s="5" t="s">
        <v>39</v>
      </c>
      <c r="D10" s="6" t="n">
        <v>40000</v>
      </c>
      <c r="E10" s="6" t="n">
        <v>110000</v>
      </c>
      <c r="F10" s="6" t="n">
        <v>110976.04</v>
      </c>
      <c r="G10" s="7" t="s">
        <v>24</v>
      </c>
      <c r="H10" s="6" t="n">
        <v>40000</v>
      </c>
      <c r="I10" s="6"/>
      <c r="J10" s="6" t="n">
        <v>40000</v>
      </c>
      <c r="K10" s="6" t="n">
        <v>1600</v>
      </c>
      <c r="L10" s="6" t="n">
        <v>38400</v>
      </c>
      <c r="M10" s="6"/>
      <c r="N10" s="5" t="n">
        <v>2050210043</v>
      </c>
      <c r="O10" s="5" t="s">
        <v>40</v>
      </c>
      <c r="P10" s="9" t="s">
        <v>30</v>
      </c>
      <c r="Q10" s="9"/>
    </row>
    <row r="11" customFormat="false" ht="79.85" hidden="false" customHeight="false" outlineLevel="0" collapsed="false">
      <c r="A11" s="9" t="n">
        <v>277901</v>
      </c>
      <c r="B11" s="5" t="s">
        <v>41</v>
      </c>
      <c r="C11" s="5" t="s">
        <v>42</v>
      </c>
      <c r="D11" s="6" t="n">
        <v>11500</v>
      </c>
      <c r="E11" s="6" t="n">
        <v>69700</v>
      </c>
      <c r="F11" s="6" t="n">
        <v>78413.07</v>
      </c>
      <c r="G11" s="7" t="s">
        <v>24</v>
      </c>
      <c r="H11" s="6" t="n">
        <v>11500</v>
      </c>
      <c r="I11" s="6" t="n">
        <v>6900</v>
      </c>
      <c r="J11" s="6" t="n">
        <f aca="false">H11-I11</f>
        <v>4600</v>
      </c>
      <c r="K11" s="6" t="n">
        <v>184</v>
      </c>
      <c r="L11" s="6" t="n">
        <v>4416</v>
      </c>
      <c r="M11" s="6"/>
      <c r="N11" s="5" t="n">
        <v>2050210026</v>
      </c>
      <c r="O11" s="5" t="s">
        <v>43</v>
      </c>
      <c r="P11" s="8" t="s">
        <v>21</v>
      </c>
      <c r="Q11" s="9" t="s">
        <v>44</v>
      </c>
    </row>
    <row r="12" customFormat="false" ht="91" hidden="false" customHeight="false" outlineLevel="0" collapsed="false">
      <c r="A12" s="9" t="n">
        <v>277935</v>
      </c>
      <c r="B12" s="5" t="s">
        <v>45</v>
      </c>
      <c r="C12" s="5" t="s">
        <v>46</v>
      </c>
      <c r="D12" s="6" t="n">
        <v>8360</v>
      </c>
      <c r="E12" s="6" t="n">
        <v>20900</v>
      </c>
      <c r="F12" s="6" t="n">
        <v>25797.32</v>
      </c>
      <c r="G12" s="7" t="s">
        <v>24</v>
      </c>
      <c r="H12" s="6" t="n">
        <v>8360</v>
      </c>
      <c r="I12" s="6"/>
      <c r="J12" s="6" t="n">
        <v>8360</v>
      </c>
      <c r="K12" s="6" t="n">
        <v>0</v>
      </c>
      <c r="L12" s="6" t="n">
        <v>8360</v>
      </c>
      <c r="M12" s="6"/>
      <c r="N12" s="5" t="n">
        <v>2050210022</v>
      </c>
      <c r="O12" s="5" t="s">
        <v>47</v>
      </c>
      <c r="P12" s="9" t="s">
        <v>30</v>
      </c>
      <c r="Q12" s="9"/>
    </row>
    <row r="13" customFormat="false" ht="91" hidden="false" customHeight="false" outlineLevel="0" collapsed="false">
      <c r="A13" s="9" t="n">
        <v>277946</v>
      </c>
      <c r="B13" s="5" t="s">
        <v>48</v>
      </c>
      <c r="C13" s="5" t="s">
        <v>49</v>
      </c>
      <c r="D13" s="6" t="n">
        <v>17801.34</v>
      </c>
      <c r="E13" s="6" t="n">
        <v>80000</v>
      </c>
      <c r="F13" s="6" t="n">
        <v>68604.14</v>
      </c>
      <c r="G13" s="7" t="s">
        <v>24</v>
      </c>
      <c r="H13" s="6" t="n">
        <v>17801.34</v>
      </c>
      <c r="I13" s="6"/>
      <c r="J13" s="6" t="n">
        <v>17801.34</v>
      </c>
      <c r="K13" s="6" t="n">
        <v>0</v>
      </c>
      <c r="L13" s="6" t="n">
        <v>17801.34</v>
      </c>
      <c r="M13" s="6"/>
      <c r="N13" s="5" t="n">
        <v>2050210043</v>
      </c>
      <c r="O13" s="5" t="s">
        <v>50</v>
      </c>
      <c r="P13" s="9" t="s">
        <v>30</v>
      </c>
      <c r="Q13" s="9"/>
    </row>
    <row r="14" customFormat="false" ht="91" hidden="false" customHeight="false" outlineLevel="0" collapsed="false">
      <c r="A14" s="9" t="n">
        <v>277955</v>
      </c>
      <c r="B14" s="5" t="s">
        <v>51</v>
      </c>
      <c r="C14" s="9" t="s">
        <v>52</v>
      </c>
      <c r="D14" s="13" t="n">
        <v>40000</v>
      </c>
      <c r="E14" s="6" t="n">
        <v>113800</v>
      </c>
      <c r="F14" s="6" t="n">
        <v>124993.42</v>
      </c>
      <c r="G14" s="7" t="s">
        <v>53</v>
      </c>
      <c r="H14" s="6" t="n">
        <v>40000</v>
      </c>
      <c r="I14" s="6" t="n">
        <v>24000</v>
      </c>
      <c r="J14" s="6" t="n">
        <v>16000</v>
      </c>
      <c r="K14" s="6" t="n">
        <v>0</v>
      </c>
      <c r="L14" s="6" t="n">
        <v>16000</v>
      </c>
      <c r="M14" s="6"/>
      <c r="N14" s="5" t="n">
        <v>2050210043</v>
      </c>
      <c r="O14" s="5" t="s">
        <v>54</v>
      </c>
      <c r="P14" s="8" t="s">
        <v>21</v>
      </c>
      <c r="Q14" s="9" t="s">
        <v>55</v>
      </c>
    </row>
    <row r="15" customFormat="false" ht="79.85" hidden="false" customHeight="false" outlineLevel="0" collapsed="false">
      <c r="A15" s="9" t="n">
        <v>277964</v>
      </c>
      <c r="B15" s="5" t="s">
        <v>56</v>
      </c>
      <c r="C15" s="5" t="s">
        <v>57</v>
      </c>
      <c r="D15" s="6" t="n">
        <v>40000</v>
      </c>
      <c r="E15" s="6" t="n">
        <v>80000</v>
      </c>
      <c r="F15" s="6" t="n">
        <v>85779.86</v>
      </c>
      <c r="G15" s="7" t="s">
        <v>53</v>
      </c>
      <c r="H15" s="6" t="n">
        <v>40000</v>
      </c>
      <c r="I15" s="6"/>
      <c r="J15" s="6" t="n">
        <v>40000</v>
      </c>
      <c r="K15" s="6" t="n">
        <v>1600</v>
      </c>
      <c r="L15" s="6" t="n">
        <v>38400</v>
      </c>
      <c r="M15" s="6"/>
      <c r="N15" s="5" t="n">
        <v>2050210026</v>
      </c>
      <c r="O15" s="5" t="s">
        <v>58</v>
      </c>
      <c r="P15" s="8" t="s">
        <v>21</v>
      </c>
      <c r="Q15" s="9"/>
    </row>
    <row r="16" customFormat="false" ht="79.85" hidden="false" customHeight="false" outlineLevel="0" collapsed="false">
      <c r="A16" s="9" t="n">
        <v>277983</v>
      </c>
      <c r="B16" s="5" t="s">
        <v>59</v>
      </c>
      <c r="C16" s="14" t="s">
        <v>60</v>
      </c>
      <c r="D16" s="6" t="n">
        <v>25000</v>
      </c>
      <c r="E16" s="6" t="n">
        <v>87000</v>
      </c>
      <c r="F16" s="6" t="n">
        <v>98562.82</v>
      </c>
      <c r="G16" s="7" t="s">
        <v>24</v>
      </c>
      <c r="H16" s="6" t="n">
        <v>25000</v>
      </c>
      <c r="I16" s="6"/>
      <c r="J16" s="6" t="n">
        <v>25000</v>
      </c>
      <c r="K16" s="6" t="n">
        <v>1000</v>
      </c>
      <c r="L16" s="6" t="n">
        <v>24000</v>
      </c>
      <c r="M16" s="6"/>
      <c r="N16" s="5" t="n">
        <v>2050210026</v>
      </c>
      <c r="O16" s="5" t="s">
        <v>61</v>
      </c>
      <c r="P16" s="9" t="s">
        <v>30</v>
      </c>
      <c r="Q16" s="9"/>
    </row>
    <row r="17" customFormat="false" ht="79.85" hidden="false" customHeight="false" outlineLevel="0" collapsed="false">
      <c r="A17" s="9" t="n">
        <v>278025</v>
      </c>
      <c r="B17" s="5" t="s">
        <v>62</v>
      </c>
      <c r="C17" s="9" t="s">
        <v>63</v>
      </c>
      <c r="D17" s="13" t="n">
        <v>10000</v>
      </c>
      <c r="E17" s="6" t="n">
        <v>25000</v>
      </c>
      <c r="F17" s="6" t="n">
        <v>35092.86</v>
      </c>
      <c r="G17" s="7" t="s">
        <v>24</v>
      </c>
      <c r="H17" s="6" t="n">
        <v>10000</v>
      </c>
      <c r="I17" s="6" t="n">
        <v>6000</v>
      </c>
      <c r="J17" s="6" t="n">
        <v>4000</v>
      </c>
      <c r="K17" s="6" t="n">
        <v>160</v>
      </c>
      <c r="L17" s="6" t="n">
        <v>3840</v>
      </c>
      <c r="M17" s="6"/>
      <c r="N17" s="5" t="n">
        <v>2050210043</v>
      </c>
      <c r="O17" s="5" t="s">
        <v>64</v>
      </c>
      <c r="P17" s="8" t="s">
        <v>21</v>
      </c>
      <c r="Q17" s="9" t="s">
        <v>44</v>
      </c>
    </row>
    <row r="18" customFormat="false" ht="102.2" hidden="false" customHeight="false" outlineLevel="0" collapsed="false">
      <c r="A18" s="9" t="n">
        <v>278075</v>
      </c>
      <c r="B18" s="5" t="s">
        <v>65</v>
      </c>
      <c r="C18" s="14" t="s">
        <v>66</v>
      </c>
      <c r="D18" s="6" t="n">
        <v>32000</v>
      </c>
      <c r="E18" s="6" t="n">
        <v>80000</v>
      </c>
      <c r="F18" s="6" t="n">
        <v>79941.2</v>
      </c>
      <c r="G18" s="7" t="s">
        <v>24</v>
      </c>
      <c r="H18" s="6" t="n">
        <v>31976.48</v>
      </c>
      <c r="I18" s="6"/>
      <c r="J18" s="6" t="n">
        <v>31976.48</v>
      </c>
      <c r="K18" s="6" t="n">
        <v>1279.06</v>
      </c>
      <c r="L18" s="6" t="n">
        <v>30697.42</v>
      </c>
      <c r="M18" s="6" t="n">
        <f aca="false">D18-H18</f>
        <v>23.5200000000004</v>
      </c>
      <c r="N18" s="5" t="n">
        <v>2050210043</v>
      </c>
      <c r="O18" s="5" t="s">
        <v>67</v>
      </c>
      <c r="P18" s="9" t="s">
        <v>30</v>
      </c>
      <c r="Q18" s="9"/>
    </row>
    <row r="19" customFormat="false" ht="79.85" hidden="false" customHeight="false" outlineLevel="0" collapsed="false">
      <c r="A19" s="9" t="n">
        <v>278076</v>
      </c>
      <c r="B19" s="5" t="s">
        <v>68</v>
      </c>
      <c r="C19" s="14" t="s">
        <v>69</v>
      </c>
      <c r="D19" s="6" t="n">
        <v>40000</v>
      </c>
      <c r="E19" s="6" t="n">
        <v>201000</v>
      </c>
      <c r="F19" s="6" t="n">
        <v>253326.5</v>
      </c>
      <c r="G19" s="7" t="s">
        <v>24</v>
      </c>
      <c r="H19" s="6" t="n">
        <v>40000</v>
      </c>
      <c r="I19" s="6"/>
      <c r="J19" s="6" t="n">
        <v>40000</v>
      </c>
      <c r="K19" s="6" t="n">
        <v>1600</v>
      </c>
      <c r="L19" s="6" t="n">
        <v>38400</v>
      </c>
      <c r="M19" s="6"/>
      <c r="N19" s="5" t="n">
        <v>2050210026</v>
      </c>
      <c r="O19" s="5" t="s">
        <v>70</v>
      </c>
      <c r="P19" s="9" t="s">
        <v>30</v>
      </c>
      <c r="Q19" s="9"/>
    </row>
    <row r="20" customFormat="false" ht="79.85" hidden="false" customHeight="false" outlineLevel="0" collapsed="false">
      <c r="A20" s="9" t="n">
        <v>279091</v>
      </c>
      <c r="B20" s="5" t="s">
        <v>71</v>
      </c>
      <c r="C20" s="5" t="s">
        <v>72</v>
      </c>
      <c r="D20" s="6" t="n">
        <v>40000</v>
      </c>
      <c r="E20" s="6" t="n">
        <v>134000</v>
      </c>
      <c r="F20" s="6" t="n">
        <v>136695.94</v>
      </c>
      <c r="G20" s="7" t="s">
        <v>24</v>
      </c>
      <c r="H20" s="6" t="n">
        <v>40000</v>
      </c>
      <c r="I20" s="6"/>
      <c r="J20" s="6" t="n">
        <v>40000</v>
      </c>
      <c r="K20" s="6" t="n">
        <v>1600</v>
      </c>
      <c r="L20" s="6" t="n">
        <v>38400</v>
      </c>
      <c r="M20" s="6"/>
      <c r="N20" s="5" t="n">
        <v>2050210043</v>
      </c>
      <c r="O20" s="5" t="s">
        <v>73</v>
      </c>
      <c r="P20" s="9" t="s">
        <v>30</v>
      </c>
      <c r="Q20" s="9"/>
    </row>
    <row r="21" customFormat="false" ht="102.2" hidden="false" customHeight="false" outlineLevel="0" collapsed="false">
      <c r="A21" s="9" t="n">
        <v>279116</v>
      </c>
      <c r="B21" s="5" t="s">
        <v>74</v>
      </c>
      <c r="C21" s="5" t="s">
        <v>75</v>
      </c>
      <c r="D21" s="6" t="n">
        <v>40000</v>
      </c>
      <c r="E21" s="6" t="n">
        <v>128000</v>
      </c>
      <c r="F21" s="6" t="n">
        <v>147068.46</v>
      </c>
      <c r="G21" s="7" t="s">
        <v>24</v>
      </c>
      <c r="H21" s="6" t="n">
        <v>40000</v>
      </c>
      <c r="I21" s="6"/>
      <c r="J21" s="6" t="n">
        <v>40000</v>
      </c>
      <c r="K21" s="6" t="n">
        <v>1600</v>
      </c>
      <c r="L21" s="6" t="n">
        <v>38400</v>
      </c>
      <c r="M21" s="6"/>
      <c r="N21" s="5" t="n">
        <v>2050210043</v>
      </c>
      <c r="O21" s="5" t="s">
        <v>76</v>
      </c>
      <c r="P21" s="9" t="s">
        <v>30</v>
      </c>
      <c r="Q21" s="9"/>
    </row>
    <row r="22" customFormat="false" ht="91" hidden="false" customHeight="false" outlineLevel="0" collapsed="false">
      <c r="A22" s="9" t="n">
        <v>279152</v>
      </c>
      <c r="B22" s="5" t="s">
        <v>77</v>
      </c>
      <c r="C22" s="5" t="s">
        <v>78</v>
      </c>
      <c r="D22" s="6" t="n">
        <v>40000</v>
      </c>
      <c r="E22" s="6" t="n">
        <v>268000</v>
      </c>
      <c r="F22" s="6" t="n">
        <v>306553.79</v>
      </c>
      <c r="G22" s="7" t="s">
        <v>24</v>
      </c>
      <c r="H22" s="6" t="n">
        <v>40000</v>
      </c>
      <c r="I22" s="6"/>
      <c r="J22" s="6" t="n">
        <v>40000</v>
      </c>
      <c r="K22" s="6" t="n">
        <v>0</v>
      </c>
      <c r="L22" s="6" t="n">
        <v>40000</v>
      </c>
      <c r="M22" s="6"/>
      <c r="N22" s="5" t="n">
        <v>2050210022</v>
      </c>
      <c r="O22" s="5" t="s">
        <v>79</v>
      </c>
      <c r="P22" s="9" t="s">
        <v>30</v>
      </c>
      <c r="Q22" s="9"/>
    </row>
    <row r="23" customFormat="false" ht="14.25" hidden="false" customHeight="false" outlineLevel="0" collapsed="false">
      <c r="A23" s="15"/>
      <c r="B23" s="16"/>
      <c r="C23" s="16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6"/>
      <c r="O23" s="16"/>
      <c r="P23" s="15"/>
    </row>
    <row r="24" customFormat="false" ht="14.25" hidden="false" customHeight="false" outlineLevel="0" collapsed="false">
      <c r="A24" s="15"/>
      <c r="B24" s="16"/>
      <c r="C24" s="16"/>
      <c r="D24" s="6" t="n">
        <f aca="false">SUM(D3:D22)</f>
        <v>478259.8</v>
      </c>
      <c r="E24" s="17"/>
      <c r="F24" s="17"/>
      <c r="G24" s="17"/>
      <c r="H24" s="6" t="n">
        <f aca="false">SUM(H3:H22)</f>
        <v>475360.89</v>
      </c>
      <c r="I24" s="6" t="n">
        <f aca="false">SUM(I3:I22)</f>
        <v>36900</v>
      </c>
      <c r="J24" s="6" t="n">
        <f aca="false">SUM(J3:J22)</f>
        <v>438460.89</v>
      </c>
      <c r="K24" s="6" t="n">
        <f aca="false">SUM(K3:K23)</f>
        <v>10623.06</v>
      </c>
      <c r="L24" s="6" t="n">
        <f aca="false">SUM(L3:L23)</f>
        <v>427837.83</v>
      </c>
      <c r="M24" s="6" t="n">
        <f aca="false">SUM(M3:M22)</f>
        <v>2898.91</v>
      </c>
      <c r="N24" s="17"/>
      <c r="O24" s="17"/>
      <c r="P24" s="15"/>
    </row>
    <row r="28" customFormat="false" ht="14.25" hidden="false" customHeight="false" outlineLevel="0" collapsed="false">
      <c r="H28" s="19"/>
      <c r="J28" s="19"/>
    </row>
    <row r="29" customFormat="false" ht="14.25" hidden="false" customHeight="false" outlineLevel="0" collapsed="false">
      <c r="K29" s="19"/>
    </row>
  </sheetData>
  <mergeCells count="16">
    <mergeCell ref="A5:A6"/>
    <mergeCell ref="B5:B6"/>
    <mergeCell ref="C5:C6"/>
    <mergeCell ref="D5:D6"/>
    <mergeCell ref="E5:E6"/>
    <mergeCell ref="F5:F6"/>
    <mergeCell ref="G5:G6"/>
    <mergeCell ref="H5:H6"/>
    <mergeCell ref="A8:A9"/>
    <mergeCell ref="B8:B9"/>
    <mergeCell ref="C8:C9"/>
    <mergeCell ref="D8:D9"/>
    <mergeCell ref="E8:E9"/>
    <mergeCell ref="F8:F9"/>
    <mergeCell ref="G8:G9"/>
    <mergeCell ref="H8:H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2024-02-22T07:03:46Z</dcterms:created>
  <dc:creator>Mariacristina Carozza</dc:creator>
  <dc:description/>
  <dc:language>it-IT</dc:language>
  <cp:lastModifiedBy>Mariacristina Carozza</cp:lastModifiedBy>
  <dcterms:modified xsi:type="dcterms:W3CDTF">2025-06-04T07:54:17Z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