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<sst xmlns="http://schemas.openxmlformats.org/spreadsheetml/2006/main" count="92" uniqueCount="74">
  <si>
    <t xml:space="preserve">Allegato 1: Graduatoria Azione B - Bando Turismo esperienziale, eventi e promozione 2025</t>
  </si>
  <si>
    <t xml:space="preserve">PUNTEGGI PER CRITERI DI VALUTAZIONE</t>
  </si>
  <si>
    <t xml:space="preserve">GRAD.</t>
  </si>
  <si>
    <t xml:space="preserve">N. DOM.</t>
  </si>
  <si>
    <t xml:space="preserve">ID DOM.</t>
  </si>
  <si>
    <t xml:space="preserve">DATA DOMANDA</t>
  </si>
  <si>
    <t xml:space="preserve">TITOLO EVENTO</t>
  </si>
  <si>
    <t xml:space="preserve">SOGGETTO PROPONENTE</t>
  </si>
  <si>
    <t xml:space="preserve">TIPOLOGIA</t>
  </si>
  <si>
    <t xml:space="preserve">SEDE LEGALE</t>
  </si>
  <si>
    <t xml:space="preserve">C.F.</t>
  </si>
  <si>
    <t xml:space="preserve">SPESE</t>
  </si>
  <si>
    <t xml:space="preserve">ENTRATE</t>
  </si>
  <si>
    <t xml:space="preserve">DISAVANZO</t>
  </si>
  <si>
    <t xml:space="preserve">CV1</t>
  </si>
  <si>
    <t xml:space="preserve">CV2</t>
  </si>
  <si>
    <t xml:space="preserve">CV3</t>
  </si>
  <si>
    <t xml:space="preserve">CV4</t>
  </si>
  <si>
    <t xml:space="preserve">CV5</t>
  </si>
  <si>
    <t xml:space="preserve">P. TOT.</t>
  </si>
  <si>
    <t xml:space="preserve">CONTRIBUTO</t>
  </si>
  <si>
    <t xml:space="preserve">ESITO</t>
  </si>
  <si>
    <t xml:space="preserve">FALCOMICS - 2025</t>
  </si>
  <si>
    <t xml:space="preserve">COMUNE FALCONARA MARITTIMA</t>
  </si>
  <si>
    <t xml:space="preserve">ENTE LOCALE</t>
  </si>
  <si>
    <t xml:space="preserve">PIAZZA CARDUCCI 4</t>
  </si>
  <si>
    <t xml:space="preserve">FALCONARA MARITTIMA</t>
  </si>
  <si>
    <t xml:space="preserve">00343140422</t>
  </si>
  <si>
    <t xml:space="preserve">AMMESSO E FIINANZIABILE</t>
  </si>
  <si>
    <t xml:space="preserve">PREMIO GIANNI RAVERA- UNA CANZONE È PER SEMPRE - 2025</t>
  </si>
  <si>
    <t xml:space="preserve">COMUNE DI CASTELRAIMONDO</t>
  </si>
  <si>
    <t xml:space="preserve">PIAZZA DELLA REPUBBLICA,12</t>
  </si>
  <si>
    <t xml:space="preserve">CASTELRAIMONDO</t>
  </si>
  <si>
    <t xml:space="preserve">00116600438</t>
  </si>
  <si>
    <t xml:space="preserve">MAGICO NATALE 2025</t>
  </si>
  <si>
    <t xml:space="preserve">COMUNE DI FOSSOMBRONE</t>
  </si>
  <si>
    <t xml:space="preserve">CORSO GARIBALDI 8</t>
  </si>
  <si>
    <t xml:space="preserve">FOSSOMBRONE</t>
  </si>
  <si>
    <t xml:space="preserve">00223590415</t>
  </si>
  <si>
    <t xml:space="preserve">FABRIANO, CARTA E’ CULTURA - 20253</t>
  </si>
  <si>
    <t xml:space="preserve">COMUNE DI FABRIANO</t>
  </si>
  <si>
    <t xml:space="preserve">PIAZZA DEL COMUNE, 1</t>
  </si>
  <si>
    <t xml:space="preserve">FABRIANO</t>
  </si>
  <si>
    <t xml:space="preserve">00155670425</t>
  </si>
  <si>
    <t xml:space="preserve">KUM! - FESTIVAL  - 2025</t>
  </si>
  <si>
    <t xml:space="preserve">COMUNE DI PESARO</t>
  </si>
  <si>
    <t xml:space="preserve">PIAZZA DEL POPOLO, 1</t>
  </si>
  <si>
    <t xml:space="preserve">Pesaro</t>
  </si>
  <si>
    <t xml:space="preserve">00272430414</t>
  </si>
  <si>
    <t xml:space="preserve">DISTINTI SALUMI ED - 2025</t>
  </si>
  <si>
    <t xml:space="preserve">COMUNE DI CAGLI</t>
  </si>
  <si>
    <t xml:space="preserve">PIAZZA G. MATTEOTTI, 1</t>
  </si>
  <si>
    <t xml:space="preserve">CAGLI</t>
  </si>
  <si>
    <t xml:space="preserve">00146060413</t>
  </si>
  <si>
    <t xml:space="preserve">XXX FESTA DEL ROSSO CONERO - 2025</t>
  </si>
  <si>
    <t xml:space="preserve">COMUNE DI CAMERANO</t>
  </si>
  <si>
    <t xml:space="preserve">VIA SAN FRANCESCO 24</t>
  </si>
  <si>
    <t xml:space="preserve">CAMERANO</t>
  </si>
  <si>
    <t xml:space="preserve">00168600427</t>
  </si>
  <si>
    <t xml:space="preserve">APIMARCHE MIELEMENTE - 2025</t>
  </si>
  <si>
    <t xml:space="preserve">COMUNE DI MONTELUPONE</t>
  </si>
  <si>
    <t xml:space="preserve">MONTELUPONE</t>
  </si>
  <si>
    <t xml:space="preserve">00132110438</t>
  </si>
  <si>
    <t xml:space="preserve">RISUONA LA PIAZZA - 2025</t>
  </si>
  <si>
    <t xml:space="preserve">AZIENDA SPECIALE SERVIZI CULTURA TURISMO E SPETTACOLO TEATRI DI CIVITANOVA</t>
  </si>
  <si>
    <t xml:space="preserve">ENTE STRUMENTALE</t>
  </si>
  <si>
    <t xml:space="preserve">VIA BRUNO BUOZZI 6</t>
  </si>
  <si>
    <t xml:space="preserve">CIVITANOVA MARCHE</t>
  </si>
  <si>
    <t xml:space="preserve">01539220432</t>
  </si>
  <si>
    <t xml:space="preserve">URBINO - UN NATALE DI STELLE - 2025</t>
  </si>
  <si>
    <t xml:space="preserve">COMUNE DI URBINO</t>
  </si>
  <si>
    <t xml:space="preserve">VIA PUCCINOTTI 3</t>
  </si>
  <si>
    <t xml:space="preserve">URBINO</t>
  </si>
  <si>
    <t xml:space="preserve">82004510416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</si>
</sst>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\ h:mm"/>
    <numFmt numFmtId="166" formatCode="_-* #,##0.00&quot; €&quot;_-;\-* #,##0.00&quot; €&quot;_-;_-* \-??&quot; €&quot;_-;_-@_-"/>
    <numFmt numFmtId="167" formatCode="#,##0.00&quot; €&quot;"/>
    <numFmt numFmtId="168" formatCode="@"/>
  </numFmts>
  <fonts count="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  <font>
      <sz val="12"/>
      <name val="Calibri"/>
      <family val="2"/>
      <charset val="1"/>
    </font>
    <font>
      <b val="true"/>
      <sz val="12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0" fillId="0" borderId="1" xfId="1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openxmlformats.org/officeDocument/2006/relationships/customXml" Target="../customXml/item1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6" activeCellId="0" sqref="R16"/>
    </sheetView>
  </sheetViews>
  <sheetFormatPr defaultColWidth="8.6796875" defaultRowHeight="14.25" customHeight="true" zeroHeight="false" outlineLevelRow="0" outlineLevelCol="0"/>
  <cols>
    <col collapsed="false" customWidth="true" hidden="false" outlineLevel="0" max="1" min="1" style="0" width="7"/>
    <col collapsed="false" customWidth="true" hidden="false" outlineLevel="0" max="2" min="2" style="0" width="8.22"/>
    <col collapsed="false" customWidth="true" hidden="false" outlineLevel="0" max="4" min="4" style="0" width="15.88"/>
    <col collapsed="false" customWidth="true" hidden="false" outlineLevel="0" max="5" min="5" style="0" width="47"/>
    <col collapsed="false" customWidth="true" hidden="false" outlineLevel="0" max="6" min="6" style="0" width="40.56"/>
    <col collapsed="false" customWidth="true" hidden="false" outlineLevel="0" max="7" min="7" style="0" width="13.44"/>
    <col collapsed="false" customWidth="true" hidden="false" outlineLevel="0" max="9" min="8" style="0" width="26"/>
    <col collapsed="false" customWidth="true" hidden="false" outlineLevel="0" max="10" min="10" style="0" width="12.11"/>
    <col collapsed="false" customWidth="true" hidden="false" outlineLevel="0" max="11" min="11" style="0" width="12.88"/>
    <col collapsed="false" customWidth="true" hidden="false" outlineLevel="0" max="13" min="12" style="0" width="12.77"/>
    <col collapsed="false" customWidth="true" hidden="false" outlineLevel="0" max="14" min="14" style="0" width="6.88"/>
    <col collapsed="false" customWidth="true" hidden="false" outlineLevel="0" max="15" min="15" style="0" width="7.22"/>
    <col collapsed="false" customWidth="true" hidden="false" outlineLevel="0" max="16" min="16" style="0" width="6.88"/>
    <col collapsed="false" customWidth="true" hidden="false" outlineLevel="0" max="17" min="17" style="0" width="7"/>
    <col collapsed="false" customWidth="true" hidden="false" outlineLevel="0" max="18" min="18" style="0" width="7.22"/>
    <col collapsed="false" customWidth="true" hidden="false" outlineLevel="0" max="19" min="19" style="0" width="8.77"/>
    <col collapsed="false" customWidth="true" hidden="false" outlineLevel="0" max="20" min="20" style="0" width="15.22"/>
    <col collapsed="false" customWidth="true" hidden="false" outlineLevel="0" max="21" min="21" style="0" width="25"/>
  </cols>
  <sheetData>
    <row r="1" customFormat="false" ht="14.25" hidden="false" customHeight="false" outlineLevel="0" collapsed="false">
      <c r="A1" s="1" t="s">
        <v>0</v>
      </c>
    </row>
    <row r="2" customFormat="false" ht="14.25" hidden="false" customHeight="false" outlineLevel="0" collapsed="false">
      <c r="N2" s="2" t="s">
        <v>1</v>
      </c>
      <c r="O2" s="2"/>
      <c r="P2" s="2"/>
      <c r="Q2" s="2"/>
      <c r="R2" s="2"/>
      <c r="S2" s="3"/>
    </row>
    <row r="3" customFormat="false" ht="40.5" hidden="false" customHeight="true" outlineLevel="0" collapsed="false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6"/>
      <c r="J3" s="4" t="s">
        <v>10</v>
      </c>
      <c r="K3" s="4" t="s">
        <v>11</v>
      </c>
      <c r="L3" s="4" t="s">
        <v>12</v>
      </c>
      <c r="M3" s="4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2" t="s">
        <v>19</v>
      </c>
      <c r="T3" s="2" t="s">
        <v>20</v>
      </c>
      <c r="U3" s="2" t="s">
        <v>21</v>
      </c>
    </row>
    <row r="4" customFormat="false" ht="40.5" hidden="false" customHeight="true" outlineLevel="0" collapsed="false">
      <c r="A4" s="8" t="n">
        <v>1</v>
      </c>
      <c r="B4" s="9" t="n">
        <v>1</v>
      </c>
      <c r="C4" s="9" t="n">
        <v>67372</v>
      </c>
      <c r="D4" s="10" t="n">
        <v>45796.6240393519</v>
      </c>
      <c r="E4" s="11" t="s">
        <v>22</v>
      </c>
      <c r="F4" s="11" t="s">
        <v>23</v>
      </c>
      <c r="G4" s="12" t="s">
        <v>24</v>
      </c>
      <c r="H4" s="11" t="s">
        <v>25</v>
      </c>
      <c r="I4" s="11" t="s">
        <v>26</v>
      </c>
      <c r="J4" s="9" t="s">
        <v>27</v>
      </c>
      <c r="K4" s="13" t="n">
        <v>236000</v>
      </c>
      <c r="L4" s="13" t="n">
        <v>120000</v>
      </c>
      <c r="M4" s="13" t="n">
        <f aca="false">K4-L4</f>
        <v>116000</v>
      </c>
      <c r="N4" s="14" t="n">
        <v>8</v>
      </c>
      <c r="O4" s="14" t="n">
        <v>52</v>
      </c>
      <c r="P4" s="14" t="n">
        <v>19</v>
      </c>
      <c r="Q4" s="14" t="n">
        <v>6</v>
      </c>
      <c r="R4" s="14" t="n">
        <v>6</v>
      </c>
      <c r="S4" s="15" t="n">
        <f aca="false">SUM(N4:R4)</f>
        <v>91</v>
      </c>
      <c r="T4" s="16" t="n">
        <v>50000</v>
      </c>
      <c r="U4" s="11" t="s">
        <v>28</v>
      </c>
    </row>
    <row r="5" customFormat="false" ht="40.5" hidden="false" customHeight="true" outlineLevel="0" collapsed="false">
      <c r="A5" s="8" t="n">
        <v>2</v>
      </c>
      <c r="B5" s="9" t="n">
        <v>2</v>
      </c>
      <c r="C5" s="9" t="n">
        <v>67782</v>
      </c>
      <c r="D5" s="10" t="n">
        <v>45814.7287548264</v>
      </c>
      <c r="E5" s="17" t="s">
        <v>29</v>
      </c>
      <c r="F5" s="11" t="s">
        <v>30</v>
      </c>
      <c r="G5" s="12" t="s">
        <v>24</v>
      </c>
      <c r="H5" s="11" t="s">
        <v>31</v>
      </c>
      <c r="I5" s="11" t="s">
        <v>32</v>
      </c>
      <c r="J5" s="9" t="s">
        <v>33</v>
      </c>
      <c r="K5" s="13" t="n">
        <v>170800</v>
      </c>
      <c r="L5" s="13" t="n">
        <v>20000</v>
      </c>
      <c r="M5" s="13" t="n">
        <f aca="false">K5-L5</f>
        <v>150800</v>
      </c>
      <c r="N5" s="14" t="n">
        <v>9</v>
      </c>
      <c r="O5" s="14" t="n">
        <v>46</v>
      </c>
      <c r="P5" s="14" t="n">
        <v>19</v>
      </c>
      <c r="Q5" s="14" t="n">
        <v>6</v>
      </c>
      <c r="R5" s="14" t="n">
        <v>6</v>
      </c>
      <c r="S5" s="15" t="n">
        <f aca="false">SUM(N5:R5)</f>
        <v>86</v>
      </c>
      <c r="T5" s="16" t="n">
        <v>45000</v>
      </c>
      <c r="U5" s="11" t="s">
        <v>28</v>
      </c>
    </row>
    <row r="6" customFormat="false" ht="40.5" hidden="false" customHeight="true" outlineLevel="0" collapsed="false">
      <c r="A6" s="8" t="n">
        <v>3</v>
      </c>
      <c r="B6" s="9" t="n">
        <v>5</v>
      </c>
      <c r="C6" s="9" t="n">
        <v>68744</v>
      </c>
      <c r="D6" s="10" t="n">
        <v>45819.5352419329</v>
      </c>
      <c r="E6" s="11" t="s">
        <v>34</v>
      </c>
      <c r="F6" s="11" t="s">
        <v>35</v>
      </c>
      <c r="G6" s="12" t="s">
        <v>24</v>
      </c>
      <c r="H6" s="11" t="s">
        <v>36</v>
      </c>
      <c r="I6" s="11" t="s">
        <v>37</v>
      </c>
      <c r="J6" s="9" t="s">
        <v>38</v>
      </c>
      <c r="K6" s="13" t="n">
        <v>115000</v>
      </c>
      <c r="L6" s="13" t="n">
        <v>65000</v>
      </c>
      <c r="M6" s="13" t="n">
        <f aca="false">K6-L6</f>
        <v>50000</v>
      </c>
      <c r="N6" s="14" t="n">
        <v>10</v>
      </c>
      <c r="O6" s="14" t="n">
        <v>46</v>
      </c>
      <c r="P6" s="14" t="n">
        <v>12</v>
      </c>
      <c r="Q6" s="14" t="n">
        <v>6</v>
      </c>
      <c r="R6" s="14" t="n">
        <v>6</v>
      </c>
      <c r="S6" s="15" t="n">
        <f aca="false">SUM(N6:R6)</f>
        <v>80</v>
      </c>
      <c r="T6" s="16" t="n">
        <v>35000</v>
      </c>
      <c r="U6" s="11" t="s">
        <v>28</v>
      </c>
    </row>
    <row r="7" customFormat="false" ht="40.5" hidden="false" customHeight="true" outlineLevel="0" collapsed="false">
      <c r="A7" s="8" t="n">
        <v>4</v>
      </c>
      <c r="B7" s="9" t="n">
        <v>6</v>
      </c>
      <c r="C7" s="9" t="n">
        <v>68760</v>
      </c>
      <c r="D7" s="10" t="n">
        <v>45819.5976189005</v>
      </c>
      <c r="E7" s="11" t="s">
        <v>39</v>
      </c>
      <c r="F7" s="11" t="s">
        <v>40</v>
      </c>
      <c r="G7" s="12" t="s">
        <v>24</v>
      </c>
      <c r="H7" s="11" t="s">
        <v>41</v>
      </c>
      <c r="I7" s="11" t="s">
        <v>42</v>
      </c>
      <c r="J7" s="9" t="s">
        <v>43</v>
      </c>
      <c r="K7" s="13" t="n">
        <v>103610</v>
      </c>
      <c r="L7" s="13" t="n">
        <v>0</v>
      </c>
      <c r="M7" s="13" t="n">
        <f aca="false">K7-L7</f>
        <v>103610</v>
      </c>
      <c r="N7" s="14" t="n">
        <v>9</v>
      </c>
      <c r="O7" s="14" t="n">
        <v>41</v>
      </c>
      <c r="P7" s="14" t="n">
        <v>18</v>
      </c>
      <c r="Q7" s="14" t="n">
        <v>6</v>
      </c>
      <c r="R7" s="14" t="n">
        <v>2</v>
      </c>
      <c r="S7" s="15" t="n">
        <f aca="false">SUM(N7:R7)</f>
        <v>76</v>
      </c>
      <c r="T7" s="16" t="n">
        <v>35000</v>
      </c>
      <c r="U7" s="11" t="s">
        <v>28</v>
      </c>
    </row>
    <row r="8" customFormat="false" ht="40.5" hidden="false" customHeight="true" outlineLevel="0" collapsed="false">
      <c r="A8" s="8" t="n">
        <v>5</v>
      </c>
      <c r="B8" s="9" t="n">
        <v>4</v>
      </c>
      <c r="C8" s="9" t="n">
        <v>68015</v>
      </c>
      <c r="D8" s="10" t="n">
        <v>45819.4832056366</v>
      </c>
      <c r="E8" s="11" t="s">
        <v>44</v>
      </c>
      <c r="F8" s="11" t="s">
        <v>45</v>
      </c>
      <c r="G8" s="12" t="s">
        <v>24</v>
      </c>
      <c r="H8" s="11" t="s">
        <v>46</v>
      </c>
      <c r="I8" s="11" t="s">
        <v>47</v>
      </c>
      <c r="J8" s="9" t="s">
        <v>48</v>
      </c>
      <c r="K8" s="13" t="n">
        <v>120000</v>
      </c>
      <c r="L8" s="13" t="n">
        <v>0</v>
      </c>
      <c r="M8" s="13" t="n">
        <f aca="false">K8-L8</f>
        <v>120000</v>
      </c>
      <c r="N8" s="14" t="n">
        <v>9</v>
      </c>
      <c r="O8" s="14" t="n">
        <v>32</v>
      </c>
      <c r="P8" s="14" t="n">
        <v>17</v>
      </c>
      <c r="Q8" s="14" t="n">
        <v>10</v>
      </c>
      <c r="R8" s="14" t="n">
        <v>4</v>
      </c>
      <c r="S8" s="15" t="n">
        <f aca="false">SUM(N8:R8)</f>
        <v>72</v>
      </c>
      <c r="T8" s="16" t="n">
        <v>30000</v>
      </c>
      <c r="U8" s="11" t="s">
        <v>28</v>
      </c>
    </row>
    <row r="9" customFormat="false" ht="40.5" hidden="false" customHeight="true" outlineLevel="0" collapsed="false">
      <c r="A9" s="8" t="n">
        <v>6</v>
      </c>
      <c r="B9" s="9" t="n">
        <v>9</v>
      </c>
      <c r="C9" s="9" t="n">
        <v>68706</v>
      </c>
      <c r="D9" s="10" t="n">
        <v>45820.3798209491</v>
      </c>
      <c r="E9" s="11" t="s">
        <v>49</v>
      </c>
      <c r="F9" s="11" t="s">
        <v>50</v>
      </c>
      <c r="G9" s="12" t="s">
        <v>24</v>
      </c>
      <c r="H9" s="11" t="s">
        <v>51</v>
      </c>
      <c r="I9" s="11" t="s">
        <v>52</v>
      </c>
      <c r="J9" s="9" t="s">
        <v>53</v>
      </c>
      <c r="K9" s="13" t="n">
        <v>170756</v>
      </c>
      <c r="L9" s="13" t="n">
        <v>7000</v>
      </c>
      <c r="M9" s="13" t="n">
        <f aca="false">K9-L9</f>
        <v>163756</v>
      </c>
      <c r="N9" s="14" t="n">
        <v>8</v>
      </c>
      <c r="O9" s="14" t="n">
        <v>35</v>
      </c>
      <c r="P9" s="14" t="n">
        <v>13</v>
      </c>
      <c r="Q9" s="14" t="n">
        <v>8</v>
      </c>
      <c r="R9" s="14" t="n">
        <v>6</v>
      </c>
      <c r="S9" s="15" t="n">
        <f aca="false">SUM(N9:R9)</f>
        <v>70</v>
      </c>
      <c r="T9" s="16" t="n">
        <v>30000</v>
      </c>
      <c r="U9" s="11" t="s">
        <v>28</v>
      </c>
    </row>
    <row r="10" customFormat="false" ht="40.5" hidden="false" customHeight="true" outlineLevel="0" collapsed="false">
      <c r="A10" s="8" t="n">
        <v>7</v>
      </c>
      <c r="B10" s="9" t="n">
        <v>7</v>
      </c>
      <c r="C10" s="9" t="n">
        <v>68761</v>
      </c>
      <c r="D10" s="10" t="n">
        <v>45819.603286956</v>
      </c>
      <c r="E10" s="11" t="s">
        <v>54</v>
      </c>
      <c r="F10" s="11" t="s">
        <v>55</v>
      </c>
      <c r="G10" s="12" t="s">
        <v>24</v>
      </c>
      <c r="H10" s="11" t="s">
        <v>56</v>
      </c>
      <c r="I10" s="11" t="s">
        <v>57</v>
      </c>
      <c r="J10" s="9" t="s">
        <v>58</v>
      </c>
      <c r="K10" s="13" t="n">
        <v>141134.5</v>
      </c>
      <c r="L10" s="13" t="n">
        <v>43400</v>
      </c>
      <c r="M10" s="13" t="n">
        <f aca="false">K10-L10</f>
        <v>97734.5</v>
      </c>
      <c r="N10" s="14" t="n">
        <v>8</v>
      </c>
      <c r="O10" s="14" t="n">
        <v>38</v>
      </c>
      <c r="P10" s="14" t="n">
        <v>10</v>
      </c>
      <c r="Q10" s="14" t="n">
        <v>6</v>
      </c>
      <c r="R10" s="14" t="n">
        <v>6</v>
      </c>
      <c r="S10" s="15" t="n">
        <f aca="false">SUM(N10:R10)</f>
        <v>68</v>
      </c>
      <c r="T10" s="16" t="n">
        <v>30000</v>
      </c>
      <c r="U10" s="11" t="s">
        <v>28</v>
      </c>
    </row>
    <row r="11" customFormat="false" ht="40.5" hidden="false" customHeight="true" outlineLevel="0" collapsed="false">
      <c r="A11" s="8" t="n">
        <v>8</v>
      </c>
      <c r="B11" s="9" t="n">
        <v>3</v>
      </c>
      <c r="C11" s="9" t="n">
        <v>68625</v>
      </c>
      <c r="D11" s="10" t="n">
        <v>45819.3805651273</v>
      </c>
      <c r="E11" s="11" t="s">
        <v>59</v>
      </c>
      <c r="F11" s="11" t="s">
        <v>60</v>
      </c>
      <c r="G11" s="12" t="s">
        <v>24</v>
      </c>
      <c r="H11" s="11" t="s">
        <v>41</v>
      </c>
      <c r="I11" s="11" t="s">
        <v>61</v>
      </c>
      <c r="J11" s="9" t="s">
        <v>62</v>
      </c>
      <c r="K11" s="13" t="n">
        <v>100600</v>
      </c>
      <c r="L11" s="13" t="n">
        <v>0</v>
      </c>
      <c r="M11" s="13" t="n">
        <f aca="false">K11-L11</f>
        <v>100600</v>
      </c>
      <c r="N11" s="14" t="n">
        <v>8</v>
      </c>
      <c r="O11" s="14" t="n">
        <v>32</v>
      </c>
      <c r="P11" s="14" t="n">
        <v>14</v>
      </c>
      <c r="Q11" s="14" t="n">
        <v>6</v>
      </c>
      <c r="R11" s="14" t="n">
        <v>6</v>
      </c>
      <c r="S11" s="15" t="n">
        <f aca="false">SUM(N11:R11)</f>
        <v>66</v>
      </c>
      <c r="T11" s="16" t="n">
        <v>25000</v>
      </c>
      <c r="U11" s="11" t="s">
        <v>28</v>
      </c>
    </row>
    <row r="12" customFormat="false" ht="40.5" hidden="false" customHeight="true" outlineLevel="0" collapsed="false">
      <c r="A12" s="8" t="n">
        <v>9</v>
      </c>
      <c r="B12" s="9" t="n">
        <v>10</v>
      </c>
      <c r="C12" s="9" t="n">
        <v>68363</v>
      </c>
      <c r="D12" s="10" t="n">
        <v>45820.5604151968</v>
      </c>
      <c r="E12" s="11" t="s">
        <v>63</v>
      </c>
      <c r="F12" s="12" t="s">
        <v>64</v>
      </c>
      <c r="G12" s="12" t="s">
        <v>65</v>
      </c>
      <c r="H12" s="11" t="s">
        <v>66</v>
      </c>
      <c r="I12" s="11" t="s">
        <v>67</v>
      </c>
      <c r="J12" s="9" t="s">
        <v>68</v>
      </c>
      <c r="K12" s="13" t="n">
        <v>147010</v>
      </c>
      <c r="L12" s="13" t="n">
        <v>0</v>
      </c>
      <c r="M12" s="13" t="n">
        <f aca="false">K12-L12</f>
        <v>147010</v>
      </c>
      <c r="N12" s="14" t="n">
        <v>8</v>
      </c>
      <c r="O12" s="14" t="n">
        <v>34</v>
      </c>
      <c r="P12" s="14" t="n">
        <v>14</v>
      </c>
      <c r="Q12" s="14" t="n">
        <v>6</v>
      </c>
      <c r="R12" s="14" t="n">
        <v>2</v>
      </c>
      <c r="S12" s="15" t="n">
        <f aca="false">SUM(N12:R12)</f>
        <v>64</v>
      </c>
      <c r="T12" s="16" t="n">
        <v>25000</v>
      </c>
      <c r="U12" s="11" t="s">
        <v>28</v>
      </c>
    </row>
    <row r="13" customFormat="false" ht="40.5" hidden="false" customHeight="true" outlineLevel="0" collapsed="false">
      <c r="A13" s="8" t="n">
        <v>10</v>
      </c>
      <c r="B13" s="9" t="n">
        <v>11</v>
      </c>
      <c r="C13" s="9" t="n">
        <v>68758</v>
      </c>
      <c r="D13" s="10" t="n">
        <v>45820.6523608796</v>
      </c>
      <c r="E13" s="11" t="s">
        <v>69</v>
      </c>
      <c r="F13" s="11" t="s">
        <v>70</v>
      </c>
      <c r="G13" s="12" t="s">
        <v>24</v>
      </c>
      <c r="H13" s="11" t="s">
        <v>71</v>
      </c>
      <c r="I13" s="11" t="s">
        <v>72</v>
      </c>
      <c r="J13" s="9" t="s">
        <v>73</v>
      </c>
      <c r="K13" s="13" t="n">
        <v>115500</v>
      </c>
      <c r="L13" s="13" t="n">
        <v>0</v>
      </c>
      <c r="M13" s="13" t="n">
        <f aca="false">K13-L13</f>
        <v>115500</v>
      </c>
      <c r="N13" s="14" t="n">
        <v>6</v>
      </c>
      <c r="O13" s="14" t="n">
        <v>34</v>
      </c>
      <c r="P13" s="14" t="n">
        <v>9</v>
      </c>
      <c r="Q13" s="14" t="n">
        <v>6</v>
      </c>
      <c r="R13" s="14" t="n">
        <v>6</v>
      </c>
      <c r="S13" s="15" t="n">
        <f aca="false">SUM(N13:R13)</f>
        <v>61</v>
      </c>
      <c r="T13" s="16" t="n">
        <v>25000</v>
      </c>
      <c r="U13" s="11" t="s">
        <v>28</v>
      </c>
    </row>
    <row r="14" customFormat="false" ht="9.75" hidden="false" customHeight="true" outlineLevel="0" collapsed="false"/>
    <row r="15" customFormat="false" ht="18.75" hidden="false" customHeight="true" outlineLevel="0" collapsed="false">
      <c r="R15" s="1"/>
      <c r="S15" s="1"/>
      <c r="T15" s="18"/>
    </row>
  </sheetData>
  <mergeCells count="1">
    <mergeCell ref="N2:R2"/>
  </mergeCells>
  <dataValidations count="3">
    <dataValidation allowBlank="true" errorStyle="stop" operator="between" showDropDown="false" showErrorMessage="true" showInputMessage="true" sqref="P4:P13" type="whole">
      <formula1>0</formula1>
      <formula2>20</formula2>
    </dataValidation>
    <dataValidation allowBlank="true" errorStyle="stop" operator="between" showDropDown="false" showErrorMessage="true" showInputMessage="true" sqref="O4:O13" type="whole">
      <formula1>0</formula1>
      <formula2>54</formula2>
    </dataValidation>
    <dataValidation allowBlank="true" errorStyle="stop" operator="between" showDropDown="false" showErrorMessage="true" showInputMessage="true" sqref="N4:N13" type="whole">
      <formula1>0</formula1>
      <formula2>10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d3963c1-e6e7-4766-afac-2d4b1264f9c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D8624E87A3D74A898E79FDA67D822F" ma:contentTypeVersion="15" ma:contentTypeDescription="Creare un nuovo documento." ma:contentTypeScope="" ma:versionID="17f98addb2aa1465774ec5ac8388bd08">
  <xsd:schema xmlns:xsd="http://www.w3.org/2001/XMLSchema" xmlns:xs="http://www.w3.org/2001/XMLSchema" xmlns:p="http://schemas.microsoft.com/office/2006/metadata/properties" xmlns:ns3="8d3963c1-e6e7-4766-afac-2d4b1264f9cc" xmlns:ns4="97a0b68d-71ca-4a49-a855-9e605fbdab2b" targetNamespace="http://schemas.microsoft.com/office/2006/metadata/properties" ma:root="true" ma:fieldsID="c7aa859cf879943a75318f38725371e8" ns3:_="" ns4:_="">
    <xsd:import namespace="8d3963c1-e6e7-4766-afac-2d4b1264f9cc"/>
    <xsd:import namespace="97a0b68d-71ca-4a49-a855-9e605fbdab2b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963c1-e6e7-4766-afac-2d4b1264f9c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0b68d-71ca-4a49-a855-9e605fbdab2b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773D65-CC5A-48F6-AD96-00290A8796CF}">
  <ds:schemaRefs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8d3963c1-e6e7-4766-afac-2d4b1264f9cc"/>
    <ds:schemaRef ds:uri="http://schemas.microsoft.com/office/2006/documentManagement/types"/>
    <ds:schemaRef ds:uri="http://schemas.microsoft.com/office/infopath/2007/PartnerControls"/>
    <ds:schemaRef ds:uri="97a0b68d-71ca-4a49-a855-9e605fbdab2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57851E7-DDE0-4771-84D9-E3EF6B99B1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3963c1-e6e7-4766-afac-2d4b1264f9cc"/>
    <ds:schemaRef ds:uri="97a0b68d-71ca-4a49-a855-9e605fbdab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45B946-6507-4DE8-8761-24AF88DFD9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LibreOffice/25.2.4.3$Windows_X86_64 LibreOffice_project/33e196637044ead23f5c3226cde09b47731f7e27</Application>
  <AppVersion>15.0000</AppVersion>
  <Company>Regione Marche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2025-06-19T11:45:24Z</dcterms:created>
  <dc:creator>Silvia Barchiesi</dc:creator>
  <dc:description/>
  <dc:language>it-IT</dc:language>
  <cp:lastModifiedBy>Silvia Barchiesi</cp:lastModifiedBy>
  <cp:lastPrinted>2025-06-19T13:18:57Z</cp:lastPrinted>
  <dcterms:modified xsi:type="dcterms:W3CDTF">2025-07-16T11:14:25Z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0x010100CAD8624E87A3D74A898E79FDA67D822F</vt:lpwstr>
  </property>
</Properties>
</file>