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ettembre 2025" sheetId="1" state="visible" r:id="rId3"/>
  </sheets>
  <definedNames>
    <definedName function="false" hidden="false" localSheetId="0" name="_xlnm.Print_Area" vbProcedure="false">'Settembre 2025'!$A$1:$L$13</definedName>
    <definedName function="false" hidden="false" localSheetId="0" name="_xlnm.Print_Titles" vbProcedure="false">'Settembre 2025'!$3:$3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<sst xmlns="http://schemas.openxmlformats.org/spreadsheetml/2006/main" count="57" uniqueCount="54">
  <si>
    <t xml:space="preserve">ALLEGATO 2</t>
  </si>
  <si>
    <t xml:space="preserve">L.13/89 - DDS 50/UER/2022 - LIQUIDAZIONE CONTRIBUTI PER ELIMINAZIONE E SUPERAMENTO BARRIERE ARCHITETTONICHE NEGLI EDIFICI RESIDENZIALI PRIVATI - CAPITOLO/S 2120220021, IMPEGNO DI SPESA 6179/2025 (ex 4982/2024, ex 5569/2023, ex 9496/2022), BILANCIO 2025/2027, ANNUALITA' 2025.</t>
  </si>
  <si>
    <t xml:space="preserve">Cod. Beneficiario</t>
  </si>
  <si>
    <t xml:space="preserve">COMUNE BENEFICIARIO</t>
  </si>
  <si>
    <t xml:space="preserve">P. IVA</t>
  </si>
  <si>
    <t xml:space="preserve">PROV.</t>
  </si>
  <si>
    <t xml:space="preserve">Impegno 6179/2025, sub-impegno 2025:</t>
  </si>
  <si>
    <t xml:space="preserve">ex Impegno 4982/2024, sub-impegno 2024:</t>
  </si>
  <si>
    <t xml:space="preserve">ex Impegno 5569/2023, sub-impegno 2023:</t>
  </si>
  <si>
    <t xml:space="preserve">ex Impegno 9496/2022, ex sub-impegno 2022:</t>
  </si>
  <si>
    <t xml:space="preserve"> Conto Tesoreria Unica c/o Banca d'Italia </t>
  </si>
  <si>
    <t xml:space="preserve">CONTRIBUTO </t>
  </si>
  <si>
    <t xml:space="preserve">CONTRIBUTO DA LIQUIDARE CON IL PRESENTE ATTO</t>
  </si>
  <si>
    <t xml:space="preserve">CONTRIBUTO ANCORA DISPONIBILE</t>
  </si>
  <si>
    <t xml:space="preserve">A</t>
  </si>
  <si>
    <t xml:space="preserve">B</t>
  </si>
  <si>
    <t xml:space="preserve">C=A-B</t>
  </si>
  <si>
    <t xml:space="preserve">COMUNE DI OSTRA</t>
  </si>
  <si>
    <t xml:space="preserve">00180560427</t>
  </si>
  <si>
    <t xml:space="preserve">AN</t>
  </si>
  <si>
    <t xml:space="preserve">IT59Y0100004306TU0000015774</t>
  </si>
  <si>
    <t xml:space="preserve">865419</t>
  </si>
  <si>
    <t xml:space="preserve">COMUNE DI TRECASTELLI</t>
  </si>
  <si>
    <t xml:space="preserve">02613570429</t>
  </si>
  <si>
    <t xml:space="preserve">IT55C0100004306TU0000013616</t>
  </si>
  <si>
    <t xml:space="preserve">354</t>
  </si>
  <si>
    <t xml:space="preserve">COMUNE DI OFFIDA</t>
  </si>
  <si>
    <t xml:space="preserve">00136120441</t>
  </si>
  <si>
    <t xml:space="preserve">AP</t>
  </si>
  <si>
    <t xml:space="preserve">IT42F0100004306TU0000013916</t>
  </si>
  <si>
    <t xml:space="preserve">372</t>
  </si>
  <si>
    <t xml:space="preserve">COMUNE DI TORRE SAN PATRIZIO</t>
  </si>
  <si>
    <t xml:space="preserve">00377160445</t>
  </si>
  <si>
    <t xml:space="preserve">FM</t>
  </si>
  <si>
    <t xml:space="preserve">IT59O0100004306TU0000024090</t>
  </si>
  <si>
    <t xml:space="preserve">184</t>
  </si>
  <si>
    <t xml:space="preserve">COMUNE DI PORTO RECANATI</t>
  </si>
  <si>
    <t xml:space="preserve">00255040438</t>
  </si>
  <si>
    <t xml:space="preserve">MC</t>
  </si>
  <si>
    <t xml:space="preserve">IT84F0100004306TU0000014518</t>
  </si>
  <si>
    <t xml:space="preserve">62</t>
  </si>
  <si>
    <t xml:space="preserve">COMUNE DI SAN COSTANZO</t>
  </si>
  <si>
    <t xml:space="preserve">00129020418</t>
  </si>
  <si>
    <t xml:space="preserve">PU</t>
  </si>
  <si>
    <t xml:space="preserve">IT50R0100004306TU0000017819</t>
  </si>
  <si>
    <t xml:space="preserve">72</t>
  </si>
  <si>
    <t xml:space="preserve">COMUNE DI SERRA SANT'ABBONDIO</t>
  </si>
  <si>
    <t xml:space="preserve">00370980419</t>
  </si>
  <si>
    <t xml:space="preserve">IT12W0100004306TU0000017837</t>
  </si>
  <si>
    <t xml:space="preserve">78</t>
  </si>
  <si>
    <t xml:space="preserve">COMUNE DI URBINO</t>
  </si>
  <si>
    <t xml:space="preserve">00654690411</t>
  </si>
  <si>
    <t xml:space="preserve">IT69A0100004306TU0000017491</t>
  </si>
  <si>
    <t xml:space="preserve">TOTALI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</si>
</sst>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_-* #,##0.00_-;\-* #,##0.00_-;_-* \-??_-;_-@_-"/>
    <numFmt numFmtId="167" formatCode="#,##0.00_ ;\-#,##0.00\ 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1"/>
    </font>
    <font>
      <sz val="10"/>
      <color theme="1"/>
      <name val="Calibri"/>
      <family val="2"/>
      <charset val="1"/>
    </font>
    <font>
      <sz val="10"/>
      <name val="Calibri"/>
      <family val="2"/>
      <charset val="1"/>
    </font>
    <font>
      <b val="true"/>
      <sz val="10"/>
      <color theme="1"/>
      <name val="Calibri"/>
      <family val="2"/>
      <charset val="1"/>
    </font>
    <font>
      <b val="true"/>
      <sz val="10"/>
      <name val="Calibri"/>
      <family val="2"/>
      <charset val="1"/>
    </font>
    <font>
      <b val="true"/>
      <sz val="10"/>
      <color rgb="FFFF0000"/>
      <name val="Calibri"/>
      <family val="2"/>
      <charset val="1"/>
    </font>
    <font>
      <sz val="10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 val="true"/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2F2F2"/>
      </patternFill>
    </fill>
    <fill>
      <patternFill patternType="solid">
        <fgColor theme="0" tint="-0.05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double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9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6" fontId="7" fillId="2" borderId="0" xfId="15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6" fontId="7" fillId="2" borderId="0" xfId="15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5" fillId="2" borderId="0" xfId="15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10" fillId="2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3" borderId="2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8" fillId="3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1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1" fillId="0" borderId="2" xfId="2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11" fillId="0" borderId="2" xfId="2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5" fillId="0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2" fillId="0" borderId="2" xfId="2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12" fillId="0" borderId="2" xfId="2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7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7" fillId="0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7" fillId="0" borderId="3" xfId="15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e_Foglio1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I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15" activeCellId="0" sqref="M15"/>
    </sheetView>
  </sheetViews>
  <sheetFormatPr defaultColWidth="9.1484375" defaultRowHeight="12.75" customHeight="true" zeroHeight="false" outlineLevelRow="0" outlineLevelCol="0"/>
  <cols>
    <col collapsed="false" customWidth="true" hidden="false" outlineLevel="0" max="1" min="1" style="1" width="7.29"/>
    <col collapsed="false" customWidth="true" hidden="false" outlineLevel="0" max="2" min="2" style="2" width="30"/>
    <col collapsed="false" customWidth="true" hidden="false" outlineLevel="0" max="3" min="3" style="3" width="14"/>
    <col collapsed="false" customWidth="true" hidden="false" outlineLevel="0" max="4" min="4" style="3" width="6.14"/>
    <col collapsed="false" customWidth="true" hidden="false" outlineLevel="0" max="5" min="5" style="3" width="10"/>
    <col collapsed="false" customWidth="true" hidden="false" outlineLevel="0" max="6" min="6" style="3" width="10.42"/>
    <col collapsed="false" customWidth="true" hidden="false" outlineLevel="0" max="7" min="7" style="4" width="10"/>
    <col collapsed="false" customWidth="true" hidden="false" outlineLevel="0" max="8" min="8" style="4" width="11"/>
    <col collapsed="false" customWidth="true" hidden="true" outlineLevel="0" max="9" min="9" style="4" width="28.42"/>
    <col collapsed="false" customWidth="true" hidden="false" outlineLevel="0" max="10" min="10" style="2" width="11.71"/>
    <col collapsed="false" customWidth="true" hidden="false" outlineLevel="0" max="11" min="11" style="2" width="11.43"/>
    <col collapsed="false" customWidth="true" hidden="false" outlineLevel="0" max="12" min="12" style="2" width="10.85"/>
    <col collapsed="false" customWidth="true" hidden="false" outlineLevel="0" max="13" min="13" style="2" width="12.57"/>
    <col collapsed="false" customWidth="true" hidden="false" outlineLevel="0" max="14" min="14" style="2" width="11.71"/>
    <col collapsed="false" customWidth="true" hidden="false" outlineLevel="0" max="15" min="15" style="2" width="12.42"/>
    <col collapsed="false" customWidth="true" hidden="false" outlineLevel="0" max="16" min="16" style="2" width="11"/>
    <col collapsed="false" customWidth="false" hidden="false" outlineLevel="0" max="16384" min="17" style="2" width="9.14"/>
  </cols>
  <sheetData>
    <row r="1" customFormat="false" ht="12.75" hidden="false" customHeight="false" outlineLevel="0" collapsed="false">
      <c r="A1" s="5" t="s">
        <v>0</v>
      </c>
    </row>
    <row r="2" s="14" customFormat="true" ht="38.25" hidden="false" customHeight="true" outlineLevel="0" collapsed="false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7"/>
      <c r="N2" s="8"/>
      <c r="O2" s="8"/>
      <c r="P2" s="8"/>
      <c r="Q2" s="8"/>
      <c r="R2" s="8"/>
      <c r="S2" s="8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10"/>
      <c r="AI2" s="11"/>
      <c r="AJ2" s="12"/>
      <c r="AK2" s="13"/>
      <c r="AL2" s="13"/>
      <c r="AN2" s="15"/>
      <c r="AO2" s="15"/>
      <c r="AT2" s="8"/>
    </row>
    <row r="3" customFormat="false" ht="95.25" hidden="false" customHeight="true" outlineLevel="0" collapsed="false">
      <c r="A3" s="16" t="s">
        <v>2</v>
      </c>
      <c r="B3" s="17" t="s">
        <v>3</v>
      </c>
      <c r="C3" s="17" t="s">
        <v>4</v>
      </c>
      <c r="D3" s="17" t="s">
        <v>5</v>
      </c>
      <c r="E3" s="18" t="s">
        <v>6</v>
      </c>
      <c r="F3" s="18" t="s">
        <v>7</v>
      </c>
      <c r="G3" s="18" t="s">
        <v>8</v>
      </c>
      <c r="H3" s="18" t="s">
        <v>9</v>
      </c>
      <c r="I3" s="18" t="s">
        <v>10</v>
      </c>
      <c r="J3" s="19" t="s">
        <v>11</v>
      </c>
      <c r="K3" s="19" t="s">
        <v>12</v>
      </c>
      <c r="L3" s="19" t="s">
        <v>13</v>
      </c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</row>
    <row r="4" customFormat="false" ht="12.75" hidden="false" customHeight="true" outlineLevel="0" collapsed="false">
      <c r="A4" s="16"/>
      <c r="B4" s="17"/>
      <c r="C4" s="17"/>
      <c r="D4" s="17"/>
      <c r="E4" s="18"/>
      <c r="F4" s="18"/>
      <c r="G4" s="18"/>
      <c r="H4" s="18"/>
      <c r="I4" s="18"/>
      <c r="J4" s="21" t="s">
        <v>14</v>
      </c>
      <c r="K4" s="21" t="s">
        <v>15</v>
      </c>
      <c r="L4" s="21" t="s">
        <v>16</v>
      </c>
    </row>
    <row r="5" customFormat="false" ht="12.75" hidden="false" customHeight="true" outlineLevel="0" collapsed="false">
      <c r="A5" s="22" t="n">
        <v>2395</v>
      </c>
      <c r="B5" s="23" t="s">
        <v>17</v>
      </c>
      <c r="C5" s="24" t="s">
        <v>18</v>
      </c>
      <c r="D5" s="25" t="s">
        <v>19</v>
      </c>
      <c r="E5" s="25" t="n">
        <v>10556</v>
      </c>
      <c r="F5" s="25" t="n">
        <v>6512</v>
      </c>
      <c r="G5" s="26" t="n">
        <v>6749</v>
      </c>
      <c r="H5" s="26" t="n">
        <v>19985</v>
      </c>
      <c r="I5" s="27" t="s">
        <v>20</v>
      </c>
      <c r="J5" s="28" t="n">
        <v>0</v>
      </c>
      <c r="K5" s="28"/>
      <c r="L5" s="28" t="n">
        <f aca="false">J5-K5</f>
        <v>0</v>
      </c>
    </row>
    <row r="6" s="5" customFormat="true" ht="12.75" hidden="false" customHeight="true" outlineLevel="0" collapsed="false">
      <c r="A6" s="29" t="s">
        <v>21</v>
      </c>
      <c r="B6" s="30" t="s">
        <v>22</v>
      </c>
      <c r="C6" s="31" t="s">
        <v>23</v>
      </c>
      <c r="D6" s="32" t="s">
        <v>19</v>
      </c>
      <c r="E6" s="32" t="n">
        <v>10557</v>
      </c>
      <c r="F6" s="32" t="n">
        <v>6515</v>
      </c>
      <c r="G6" s="33" t="n">
        <v>6756</v>
      </c>
      <c r="H6" s="33" t="n">
        <v>19995</v>
      </c>
      <c r="I6" s="34" t="s">
        <v>24</v>
      </c>
      <c r="J6" s="35" t="n">
        <v>5536.97</v>
      </c>
      <c r="K6" s="35" t="n">
        <v>5536.97</v>
      </c>
      <c r="L6" s="35" t="n">
        <f aca="false">J6-K6</f>
        <v>0</v>
      </c>
    </row>
    <row r="7" customFormat="false" ht="12.75" hidden="false" customHeight="false" outlineLevel="0" collapsed="false">
      <c r="A7" s="22" t="s">
        <v>25</v>
      </c>
      <c r="B7" s="23" t="s">
        <v>26</v>
      </c>
      <c r="C7" s="24" t="s">
        <v>27</v>
      </c>
      <c r="D7" s="25" t="s">
        <v>28</v>
      </c>
      <c r="E7" s="25" t="n">
        <v>10558</v>
      </c>
      <c r="F7" s="25" t="n">
        <v>6519</v>
      </c>
      <c r="G7" s="26" t="n">
        <v>6763</v>
      </c>
      <c r="H7" s="26" t="n">
        <v>20009</v>
      </c>
      <c r="I7" s="26" t="s">
        <v>29</v>
      </c>
      <c r="J7" s="28" t="n">
        <v>4433.32</v>
      </c>
      <c r="K7" s="28"/>
      <c r="L7" s="28" t="n">
        <f aca="false">J7-K7</f>
        <v>4433.32</v>
      </c>
    </row>
    <row r="8" customFormat="false" ht="12.75" hidden="false" customHeight="false" outlineLevel="0" collapsed="false">
      <c r="A8" s="22" t="s">
        <v>30</v>
      </c>
      <c r="B8" s="23" t="s">
        <v>31</v>
      </c>
      <c r="C8" s="24" t="s">
        <v>32</v>
      </c>
      <c r="D8" s="25" t="s">
        <v>33</v>
      </c>
      <c r="E8" s="25" t="n">
        <v>10559</v>
      </c>
      <c r="F8" s="25" t="n">
        <v>6524</v>
      </c>
      <c r="G8" s="26" t="n">
        <v>6779</v>
      </c>
      <c r="H8" s="26" t="n">
        <v>20036</v>
      </c>
      <c r="I8" s="26" t="s">
        <v>34</v>
      </c>
      <c r="J8" s="28" t="n">
        <v>14435.81</v>
      </c>
      <c r="K8" s="28"/>
      <c r="L8" s="28" t="n">
        <f aca="false">J8-K8</f>
        <v>14435.81</v>
      </c>
    </row>
    <row r="9" s="5" customFormat="true" ht="12.75" hidden="false" customHeight="false" outlineLevel="0" collapsed="false">
      <c r="A9" s="29" t="s">
        <v>35</v>
      </c>
      <c r="B9" s="30" t="s">
        <v>36</v>
      </c>
      <c r="C9" s="31" t="s">
        <v>37</v>
      </c>
      <c r="D9" s="32" t="s">
        <v>38</v>
      </c>
      <c r="E9" s="32" t="n">
        <v>10560</v>
      </c>
      <c r="F9" s="32" t="n">
        <v>6527</v>
      </c>
      <c r="G9" s="33" t="n">
        <v>6788</v>
      </c>
      <c r="H9" s="33" t="n">
        <v>20056</v>
      </c>
      <c r="I9" s="33" t="s">
        <v>39</v>
      </c>
      <c r="J9" s="35" t="n">
        <v>13242.43</v>
      </c>
      <c r="K9" s="35" t="n">
        <v>13242.43</v>
      </c>
      <c r="L9" s="35" t="n">
        <f aca="false">J9-K9</f>
        <v>0</v>
      </c>
    </row>
    <row r="10" customFormat="false" ht="12.75" hidden="false" customHeight="false" outlineLevel="0" collapsed="false">
      <c r="A10" s="22" t="s">
        <v>40</v>
      </c>
      <c r="B10" s="23" t="s">
        <v>41</v>
      </c>
      <c r="C10" s="24" t="s">
        <v>42</v>
      </c>
      <c r="D10" s="25" t="s">
        <v>43</v>
      </c>
      <c r="E10" s="25" t="n">
        <v>10561</v>
      </c>
      <c r="F10" s="25" t="n">
        <v>6529</v>
      </c>
      <c r="G10" s="26" t="n">
        <v>6799</v>
      </c>
      <c r="H10" s="26" t="n">
        <v>20084</v>
      </c>
      <c r="I10" s="26" t="s">
        <v>44</v>
      </c>
      <c r="J10" s="28" t="n">
        <v>125</v>
      </c>
      <c r="K10" s="28"/>
      <c r="L10" s="28" t="n">
        <f aca="false">J10-K10</f>
        <v>125</v>
      </c>
    </row>
    <row r="11" customFormat="false" ht="12.75" hidden="false" customHeight="false" outlineLevel="0" collapsed="false">
      <c r="A11" s="22" t="s">
        <v>45</v>
      </c>
      <c r="B11" s="23" t="s">
        <v>46</v>
      </c>
      <c r="C11" s="24" t="s">
        <v>47</v>
      </c>
      <c r="D11" s="25" t="s">
        <v>43</v>
      </c>
      <c r="E11" s="25" t="n">
        <v>10562</v>
      </c>
      <c r="F11" s="25" t="n">
        <v>6531</v>
      </c>
      <c r="G11" s="26" t="n">
        <v>6802</v>
      </c>
      <c r="H11" s="26" t="n">
        <v>20087</v>
      </c>
      <c r="I11" s="26" t="s">
        <v>48</v>
      </c>
      <c r="J11" s="28" t="n">
        <v>8553.2</v>
      </c>
      <c r="K11" s="28"/>
      <c r="L11" s="28" t="n">
        <f aca="false">J11-K11</f>
        <v>8553.2</v>
      </c>
    </row>
    <row r="12" s="5" customFormat="true" ht="12.75" hidden="false" customHeight="false" outlineLevel="0" collapsed="false">
      <c r="A12" s="29" t="s">
        <v>49</v>
      </c>
      <c r="B12" s="30" t="s">
        <v>50</v>
      </c>
      <c r="C12" s="31" t="s">
        <v>51</v>
      </c>
      <c r="D12" s="32" t="s">
        <v>43</v>
      </c>
      <c r="E12" s="32" t="n">
        <v>10563</v>
      </c>
      <c r="F12" s="32" t="n">
        <v>6532</v>
      </c>
      <c r="G12" s="33" t="n">
        <v>6803</v>
      </c>
      <c r="H12" s="33" t="n">
        <v>20091</v>
      </c>
      <c r="I12" s="33" t="s">
        <v>52</v>
      </c>
      <c r="J12" s="35" t="n">
        <v>2485.61</v>
      </c>
      <c r="K12" s="35" t="n">
        <v>2485.61</v>
      </c>
      <c r="L12" s="35" t="n">
        <f aca="false">J12-K12</f>
        <v>0</v>
      </c>
      <c r="M12" s="36"/>
    </row>
    <row r="13" customFormat="false" ht="12.75" hidden="false" customHeight="false" outlineLevel="0" collapsed="false">
      <c r="B13" s="37" t="s">
        <v>53</v>
      </c>
      <c r="J13" s="38" t="n">
        <v>48812.34</v>
      </c>
      <c r="K13" s="38" t="n">
        <f aca="false">SUM(K5:K12)</f>
        <v>21265.01</v>
      </c>
      <c r="L13" s="38" t="n">
        <f aca="false">SUM(L5:L12)</f>
        <v>27547.33</v>
      </c>
    </row>
    <row r="15" s="2" customFormat="true" ht="12.75" hidden="false" customHeight="false" outlineLevel="0" collapsed="false"/>
    <row r="16" s="2" customFormat="true" ht="12.75" hidden="false" customHeight="false" outlineLevel="0" collapsed="false"/>
    <row r="17" s="2" customFormat="true" ht="12.75" hidden="false" customHeight="false" outlineLevel="0" collapsed="false"/>
    <row r="18" s="2" customFormat="true" ht="12.75" hidden="false" customHeight="false" outlineLevel="0" collapsed="false"/>
    <row r="19" s="2" customFormat="true" ht="12.75" hidden="false" customHeight="false" outlineLevel="0" collapsed="false"/>
    <row r="20" s="2" customFormat="true" ht="12.75" hidden="false" customHeight="false" outlineLevel="0" collapsed="false"/>
    <row r="21" s="2" customFormat="true" ht="12.75" hidden="false" customHeight="false" outlineLevel="0" collapsed="false"/>
  </sheetData>
  <mergeCells count="10">
    <mergeCell ref="A2:L2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rintOptions headings="false" gridLines="false" gridLinesSet="true" horizontalCentered="true" verticalCentered="false"/>
  <pageMargins left="0" right="0" top="0.551388888888889" bottom="0.354166666666667" header="0.511811023622047" footer="0.118055555555556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&amp;C&amp;8&amp;P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LibreOffice/25.2.6.2$Windows_X86_64 LibreOffice_project/729c5bfe710f5eb71ed3bbde9e06a6065e9c6c5d</Application>
  <AppVersion>15.0000</AppVersion>
  <Company>Regione Marche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2020-07-22T07:46:14Z</dcterms:created>
  <dc:creator>Cristiana Coppieri</dc:creator>
  <dc:description/>
  <dc:language>it-IT</dc:language>
  <cp:lastModifiedBy>Cristiana Coppieri</cp:lastModifiedBy>
  <cp:lastPrinted>2024-12-05T14:46:57Z</cp:lastPrinted>
  <dcterms:modified xsi:type="dcterms:W3CDTF">2025-10-02T08:16:20Z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