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cre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<sst xmlns="http://schemas.openxmlformats.org/spreadsheetml/2006/main" count="135" uniqueCount="107">
  <si>
    <t xml:space="preserve">Allegato 1</t>
  </si>
  <si>
    <t xml:space="preserve">L.R. 22/21 – DGR n. 1498/2024 - DGR n. 421/2025 – DDD APIM n. 47/2025 - DDS CPT n. 72/2025 - Concessione dei contributi ai progetti per la riqualificazione e valorizzazione delle imprese commerciali – Bando 2025 – Intervento n. 2 – Liquidazione contributo in conto capitale n. 20 imprese.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</si>
  <si>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Posizione Graduatoria</t>
  </si>
  <si>
    <t xml:space="preserve">Ditta - Ragione Sociale </t>
  </si>
  <si>
    <t xml:space="preserve">Esercizio Sede Legale</t>
  </si>
  <si>
    <t xml:space="preserve">Esercizio Sede Operativa</t>
  </si>
  <si>
    <t xml:space="preserve">Partita Iva</t>
  </si>
  <si>
    <t xml:space="preserve">Capitolo</t>
  </si>
  <si>
    <t xml:space="preserve">Impegno</t>
  </si>
  <si>
    <t xml:space="preserve">Sub</t>
  </si>
  <si>
    <t xml:space="preserve">Spesa Ammissibile Finanziabile</t>
  </si>
  <si>
    <t xml:space="preserve">Spesa ammessa Rendicontata</t>
  </si>
  <si>
    <t xml:space="preserve">Contributo Concesso DDS CPT n. 72/2025</t>
  </si>
  <si>
    <t xml:space="preserve">Contributo Liquidato</t>
  </si>
  <si>
    <t xml:space="preserve">Economie</t>
  </si>
  <si>
    <t xml:space="preserve">IL CHIOSCO DI CAPORALINI SARA</t>
  </si>
  <si>
    <t xml:space="preserve">PIAZZALE LORENZO GASPARRI 2, 60024 FILOTTRANO (AN)</t>
  </si>
  <si>
    <t xml:space="preserve">02989370420</t>
  </si>
  <si>
    <t xml:space="preserve">3027/2026</t>
  </si>
  <si>
    <t xml:space="preserve">2826/2026</t>
  </si>
  <si>
    <t xml:space="preserve">ZHANG LILI</t>
  </si>
  <si>
    <t xml:space="preserve">VIALE GRAMSCI, 2, 62017 PORTO RECANATI (MC)</t>
  </si>
  <si>
    <t xml:space="preserve">07406880489</t>
  </si>
  <si>
    <t xml:space="preserve">2829/2026</t>
  </si>
  <si>
    <t xml:space="preserve">MARIA BOZZA</t>
  </si>
  <si>
    <t xml:space="preserve">PIAZZA JOHN FITZGERALD KENNEDY N. 4, 60025 LORETO (AN)</t>
  </si>
  <si>
    <t xml:space="preserve">03014120426</t>
  </si>
  <si>
    <t xml:space="preserve">2830/2026</t>
  </si>
  <si>
    <t xml:space="preserve">DA ROSA DI GHITARRARI MARCO</t>
  </si>
  <si>
    <t xml:space="preserve">LOCALITA' ABBADIA DI FIASTRA, 16/17, 62029 TOLENTINO (MC)</t>
  </si>
  <si>
    <t xml:space="preserve">02142470430</t>
  </si>
  <si>
    <t xml:space="preserve">2833/2026</t>
  </si>
  <si>
    <t xml:space="preserve">BRAMUCCI &amp; PINTO SNC</t>
  </si>
  <si>
    <t xml:space="preserve">LUNGOMARE MAMELI 93, 60019 SENIGALLIA (AN)</t>
  </si>
  <si>
    <t xml:space="preserve">CORSO II GIUGNO, 60019 SENIGALLIA (AN)</t>
  </si>
  <si>
    <t xml:space="preserve">02268150428</t>
  </si>
  <si>
    <t xml:space="preserve">2834/2026</t>
  </si>
  <si>
    <t xml:space="preserve">MACLE' BY CLERICI DI MARIAGRAZIA CLERICI</t>
  </si>
  <si>
    <t xml:space="preserve">VIA PIERO MARONCELLI 17, 63100 ASCOLI PICENO (AP)</t>
  </si>
  <si>
    <t xml:space="preserve">PIAZZA ARRINGO 41, 63100 ASCOLI PICENO (AP)</t>
  </si>
  <si>
    <t xml:space="preserve">02526850447</t>
  </si>
  <si>
    <t xml:space="preserve">2835/2026</t>
  </si>
  <si>
    <t xml:space="preserve">DOLCI MAGIE SNC DI SIMONE CESINI E PALANGA DEBORA SNC</t>
  </si>
  <si>
    <t xml:space="preserve">VIA REGINA MARGHERITA, 256, 62018 POTENZA PICENA (MC)</t>
  </si>
  <si>
    <t xml:space="preserve">01924870437</t>
  </si>
  <si>
    <t xml:space="preserve">2837/2026</t>
  </si>
  <si>
    <t xml:space="preserve">LA FRESCA DI BRUNO FRAPICCINI &amp; C. S.A.S.</t>
  </si>
  <si>
    <t xml:space="preserve">VIA MARSALA 46/A 60015 FALCONARA MARITTIMA (AN)</t>
  </si>
  <si>
    <t xml:space="preserve">VIA MARSALA 46/A, 60015 FALCONARA MARITTIMA (AN)</t>
  </si>
  <si>
    <t xml:space="preserve">02981960426</t>
  </si>
  <si>
    <t xml:space="preserve">2838/2026</t>
  </si>
  <si>
    <t xml:space="preserve">CARTECHINI FOOD SRL</t>
  </si>
  <si>
    <t xml:space="preserve">VIA COLLINA, 13/A, 62010 MONTECASSIANO (MC)</t>
  </si>
  <si>
    <t xml:space="preserve">VIA SAN FIRMANO, 1, 62010 MONTECASSIANO (MC)</t>
  </si>
  <si>
    <t xml:space="preserve">01804300430</t>
  </si>
  <si>
    <t xml:space="preserve">2843/2026</t>
  </si>
  <si>
    <t xml:space="preserve">GESTIONI ESTIVE SAS DI ALESSANDRO MARTINANGELI &amp; C</t>
  </si>
  <si>
    <t xml:space="preserve">CONTRADA POTENZA, 10/A, 62018 POTENZA PICENA (MC)</t>
  </si>
  <si>
    <t xml:space="preserve">VIA DELLE NAZIONI, SNC, 62017 PORTO RECANATI (MC)</t>
  </si>
  <si>
    <t xml:space="preserve">02155380435</t>
  </si>
  <si>
    <t xml:space="preserve">2846/2026</t>
  </si>
  <si>
    <t xml:space="preserve">PRIORFRUTTA SRL</t>
  </si>
  <si>
    <t xml:space="preserve">VIA DELL'ARTIGIANATO 3, 62010 MONTECASSIANO (MC)</t>
  </si>
  <si>
    <t xml:space="preserve">PIAZZA PALMIRO TOGLIATTI 3, 62029 TOLENTINO (MC)</t>
  </si>
  <si>
    <t xml:space="preserve">01809150434</t>
  </si>
  <si>
    <t xml:space="preserve">2847/2026</t>
  </si>
  <si>
    <t xml:space="preserve">LES AMIS S.R.L.</t>
  </si>
  <si>
    <t xml:space="preserve">VIA CARLO PISACANE 33, 61032 FANO (PU)</t>
  </si>
  <si>
    <t xml:space="preserve">VIA DEGLI SCHIAVONI S.N., 61032 FANO (PU)</t>
  </si>
  <si>
    <t xml:space="preserve">02846950414</t>
  </si>
  <si>
    <t xml:space="preserve">2851/2026</t>
  </si>
  <si>
    <t xml:space="preserve">TETICONS SRL</t>
  </si>
  <si>
    <t xml:space="preserve">VIA RAFFAELLO SANZIO 285/E, 60019 SENIGALLIA (AN)</t>
  </si>
  <si>
    <t xml:space="preserve">LOCALITA' CORTINA SAN NICOLO' 57/D, 60044 FABRIANO (AN)</t>
  </si>
  <si>
    <t xml:space="preserve">02946890429</t>
  </si>
  <si>
    <t xml:space="preserve">2853/2026</t>
  </si>
  <si>
    <t xml:space="preserve">DAVIDE BATTAGLIA</t>
  </si>
  <si>
    <t xml:space="preserve">VIA DELL'INDUSTRIA  29, 60127 ANCONA (AN)</t>
  </si>
  <si>
    <t xml:space="preserve">VIA DELL'ARTIGIANATO 10, 60127 ANCONA (AN)</t>
  </si>
  <si>
    <t xml:space="preserve">02425910425</t>
  </si>
  <si>
    <t xml:space="preserve">2855/2026</t>
  </si>
  <si>
    <t xml:space="preserve">PANETTERIA RIONALE DI MENDOZA ASENCIO ANA SOFIA</t>
  </si>
  <si>
    <t xml:space="preserve">VIA GUGLIELMO MARCONI, 57, 60125 ANCONA (AN)</t>
  </si>
  <si>
    <t xml:space="preserve">02995700420</t>
  </si>
  <si>
    <t xml:space="preserve">2856/2026</t>
  </si>
  <si>
    <t xml:space="preserve">TERRA NOSTRA S.R.L.SOCIETA' BENEFIT</t>
  </si>
  <si>
    <t xml:space="preserve">VIA BRAMANTE 4, 61034 FOSSOMBRONE (PU)</t>
  </si>
  <si>
    <t xml:space="preserve">02819690419</t>
  </si>
  <si>
    <t xml:space="preserve">2858/2026</t>
  </si>
  <si>
    <t xml:space="preserve">FELIZIANI GIORGIO</t>
  </si>
  <si>
    <t xml:space="preserve">VIA DELLA PACE N. 7, 62029 TOLENTINO (MC)</t>
  </si>
  <si>
    <t xml:space="preserve">01446630434</t>
  </si>
  <si>
    <t xml:space="preserve">2859/2026</t>
  </si>
  <si>
    <t xml:space="preserve">ALB &amp; TUR S.R.L. A SOCIO UNICO</t>
  </si>
  <si>
    <t xml:space="preserve">VIALE VITTORIO VENETO 8, 63900 FERMO (FM)</t>
  </si>
  <si>
    <t xml:space="preserve">02478530443</t>
  </si>
  <si>
    <t xml:space="preserve">2860/2026</t>
  </si>
  <si>
    <t xml:space="preserve">GELATERIA BIRICHINA DI BERARDINELLI SERRANO ADRIANA CAROLINA</t>
  </si>
  <si>
    <t xml:space="preserve">VIA B. EUSTACCHIO N.3, 61032 FANO (PU)</t>
  </si>
  <si>
    <t xml:space="preserve">VIA L. EINAUDI N.30, 61032 FANO (PU)</t>
  </si>
  <si>
    <t xml:space="preserve">02824550418</t>
  </si>
  <si>
    <t xml:space="preserve">2866/2026</t>
  </si>
  <si>
    <t xml:space="preserve">CAFFE' DEL BARRIO DI SARA PIZZINGRILLI</t>
  </si>
  <si>
    <t xml:space="preserve">VIA DANTE ALIGHIERI N.6, 63085 MALTIGNANO (AP)</t>
  </si>
  <si>
    <t xml:space="preserve">PIAZZA GIACOMO LEOPARDI 40-41, 63078 SPINETOLI (AP)</t>
  </si>
  <si>
    <t xml:space="preserve">02545390441</t>
  </si>
  <si>
    <t xml:space="preserve">2871/2026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</si>
</sst>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#,##0.00&quot; €&quot;;\-#,##0.00&quot; €&quot;"/>
    <numFmt numFmtId="167" formatCode="#,##0.00&quot; €&quot;;[RED]\-#,##0.00&quot; €&quot;"/>
    <numFmt numFmtId="168" formatCode="[$€-2]\ #,##0.00;[RED]\-[$€-2]\ #,##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1"/>
    </font>
    <font>
      <sz val="9"/>
      <color rgb="FF000000"/>
      <name val="Arial Narrow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222222"/>
      <name val="Calibri"/>
      <family val="2"/>
      <charset val="1"/>
    </font>
    <font>
      <b val="true"/>
      <sz val="9"/>
      <color theme="1"/>
      <name val="Calibri"/>
      <family val="2"/>
      <charset val="1"/>
    </font>
    <font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9"/>
  <sheetViews>
    <sheetView showFormulas="false" showGridLines="true" showRowColHeaders="true" showZeros="true" rightToLeft="false" tabSelected="true" showOutlineSymbols="true" defaultGridColor="true" view="normal" topLeftCell="A1" colorId="64" zoomScale="92" zoomScaleNormal="92" zoomScalePageLayoutView="100" workbookViewId="0">
      <pane xSplit="0" ySplit="3" topLeftCell="A4" activePane="bottomLeft" state="frozen"/>
      <selection pane="topLeft" activeCell="A1" activeCellId="0" sqref="A1"/>
      <selection pane="bottomLeft" activeCell="N5" activeCellId="0" sqref="N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9.29"/>
    <col collapsed="false" customWidth="true" hidden="false" outlineLevel="0" max="3" min="3" style="0" width="18.29"/>
    <col collapsed="false" customWidth="true" hidden="false" outlineLevel="0" max="4" min="4" style="0" width="18.57"/>
    <col collapsed="false" customWidth="true" hidden="false" outlineLevel="0" max="5" min="5" style="0" width="17.42"/>
    <col collapsed="false" customWidth="true" hidden="false" outlineLevel="0" max="6" min="6" style="0" width="15"/>
    <col collapsed="false" customWidth="true" hidden="false" outlineLevel="0" max="7" min="7" style="0" width="14.29"/>
    <col collapsed="false" customWidth="true" hidden="false" outlineLevel="0" max="8" min="8" style="0" width="16"/>
    <col collapsed="false" customWidth="true" hidden="false" outlineLevel="0" max="9" min="9" style="0" width="14.71"/>
    <col collapsed="false" customWidth="true" hidden="false" outlineLevel="0" max="11" min="10" style="0" width="13.57"/>
    <col collapsed="false" customWidth="true" hidden="false" outlineLevel="0" max="12" min="12" style="0" width="12.86"/>
    <col collapsed="false" customWidth="true" hidden="false" outlineLevel="0" max="13" min="13" style="0" width="11.57"/>
    <col collapsed="false" customWidth="true" hidden="false" outlineLevel="0" max="14" min="14" style="0" width="15.29"/>
    <col collapsed="false" customWidth="true" hidden="false" outlineLevel="0" max="15" min="15" style="0" width="14.57"/>
    <col collapsed="false" customWidth="true" hidden="false" outlineLevel="0" max="17" min="17" style="0" width="22.42"/>
  </cols>
  <sheetData>
    <row r="1" s="2" customFormat="true" ht="22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="5" customFormat="true" ht="60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="8" customFormat="true" ht="77.25" hidden="false" customHeight="tru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8" customFormat="true" ht="77.25" hidden="false" customHeight="true" outlineLevel="0" collapsed="false">
      <c r="A4" s="9" t="n">
        <v>1</v>
      </c>
      <c r="B4" s="10" t="s">
        <v>15</v>
      </c>
      <c r="C4" s="10" t="s">
        <v>16</v>
      </c>
      <c r="D4" s="10" t="s">
        <v>16</v>
      </c>
      <c r="E4" s="11" t="s">
        <v>17</v>
      </c>
      <c r="F4" s="10" t="n">
        <v>2140220037</v>
      </c>
      <c r="G4" s="10" t="s">
        <v>18</v>
      </c>
      <c r="H4" s="10" t="s">
        <v>19</v>
      </c>
      <c r="I4" s="12" t="n">
        <v>37354.14</v>
      </c>
      <c r="J4" s="12" t="n">
        <v>36528.4</v>
      </c>
      <c r="K4" s="12" t="n">
        <v>11206.24</v>
      </c>
      <c r="L4" s="12" t="n">
        <v>10958.52</v>
      </c>
      <c r="M4" s="12" t="n">
        <f aca="false">K4-L4</f>
        <v>247.719999999999</v>
      </c>
    </row>
    <row r="5" s="8" customFormat="true" ht="77.25" hidden="false" customHeight="true" outlineLevel="0" collapsed="false">
      <c r="A5" s="9" t="n">
        <v>4</v>
      </c>
      <c r="B5" s="10" t="s">
        <v>20</v>
      </c>
      <c r="C5" s="10" t="s">
        <v>21</v>
      </c>
      <c r="D5" s="10" t="s">
        <v>21</v>
      </c>
      <c r="E5" s="11" t="s">
        <v>22</v>
      </c>
      <c r="F5" s="10" t="n">
        <v>2140220037</v>
      </c>
      <c r="G5" s="10" t="s">
        <v>18</v>
      </c>
      <c r="H5" s="10" t="s">
        <v>23</v>
      </c>
      <c r="I5" s="12" t="n">
        <v>50710.01</v>
      </c>
      <c r="J5" s="12" t="n">
        <v>50390.01</v>
      </c>
      <c r="K5" s="12" t="n">
        <v>15213</v>
      </c>
      <c r="L5" s="12" t="n">
        <v>15117</v>
      </c>
      <c r="M5" s="12" t="n">
        <f aca="false">K5-L5</f>
        <v>96</v>
      </c>
    </row>
    <row r="6" s="8" customFormat="true" ht="77.25" hidden="false" customHeight="true" outlineLevel="0" collapsed="false">
      <c r="A6" s="9" t="n">
        <v>5</v>
      </c>
      <c r="B6" s="10" t="s">
        <v>24</v>
      </c>
      <c r="C6" s="10" t="s">
        <v>25</v>
      </c>
      <c r="D6" s="10" t="s">
        <v>25</v>
      </c>
      <c r="E6" s="11" t="s">
        <v>26</v>
      </c>
      <c r="F6" s="10" t="n">
        <v>2140220037</v>
      </c>
      <c r="G6" s="10" t="s">
        <v>18</v>
      </c>
      <c r="H6" s="10" t="s">
        <v>27</v>
      </c>
      <c r="I6" s="12" t="n">
        <v>36847</v>
      </c>
      <c r="J6" s="12" t="n">
        <v>36847</v>
      </c>
      <c r="K6" s="12" t="n">
        <v>11054.1</v>
      </c>
      <c r="L6" s="12" t="n">
        <v>11054.1</v>
      </c>
      <c r="M6" s="12" t="n">
        <f aca="false">K6-L6</f>
        <v>0</v>
      </c>
    </row>
    <row r="7" s="8" customFormat="true" ht="77.25" hidden="false" customHeight="true" outlineLevel="0" collapsed="false">
      <c r="A7" s="9" t="n">
        <v>8</v>
      </c>
      <c r="B7" s="10" t="s">
        <v>28</v>
      </c>
      <c r="C7" s="10" t="s">
        <v>29</v>
      </c>
      <c r="D7" s="10" t="s">
        <v>29</v>
      </c>
      <c r="E7" s="11" t="s">
        <v>30</v>
      </c>
      <c r="F7" s="10" t="n">
        <v>2140220037</v>
      </c>
      <c r="G7" s="10" t="s">
        <v>18</v>
      </c>
      <c r="H7" s="10" t="s">
        <v>31</v>
      </c>
      <c r="I7" s="12" t="n">
        <v>30023.47</v>
      </c>
      <c r="J7" s="12" t="n">
        <v>28507.14</v>
      </c>
      <c r="K7" s="12" t="n">
        <v>9007.04</v>
      </c>
      <c r="L7" s="12" t="n">
        <v>8552.14</v>
      </c>
      <c r="M7" s="12" t="n">
        <f aca="false">K7-L7</f>
        <v>454.900000000001</v>
      </c>
    </row>
    <row r="8" s="8" customFormat="true" ht="77.25" hidden="false" customHeight="true" outlineLevel="0" collapsed="false">
      <c r="A8" s="9" t="n">
        <v>9</v>
      </c>
      <c r="B8" s="10" t="s">
        <v>32</v>
      </c>
      <c r="C8" s="10" t="s">
        <v>33</v>
      </c>
      <c r="D8" s="10" t="s">
        <v>34</v>
      </c>
      <c r="E8" s="11" t="s">
        <v>35</v>
      </c>
      <c r="F8" s="10" t="n">
        <v>2140220037</v>
      </c>
      <c r="G8" s="10" t="s">
        <v>18</v>
      </c>
      <c r="H8" s="10" t="s">
        <v>36</v>
      </c>
      <c r="I8" s="12" t="n">
        <v>54514</v>
      </c>
      <c r="J8" s="12" t="n">
        <v>54514</v>
      </c>
      <c r="K8" s="12" t="n">
        <v>16354.2</v>
      </c>
      <c r="L8" s="12" t="n">
        <v>16354.2</v>
      </c>
      <c r="M8" s="12" t="n">
        <f aca="false">K8-L8</f>
        <v>0</v>
      </c>
    </row>
    <row r="9" s="8" customFormat="true" ht="77.25" hidden="false" customHeight="true" outlineLevel="0" collapsed="false">
      <c r="A9" s="9" t="n">
        <v>10</v>
      </c>
      <c r="B9" s="10" t="s">
        <v>37</v>
      </c>
      <c r="C9" s="10" t="s">
        <v>38</v>
      </c>
      <c r="D9" s="10" t="s">
        <v>39</v>
      </c>
      <c r="E9" s="11" t="s">
        <v>40</v>
      </c>
      <c r="F9" s="10" t="n">
        <v>2140220037</v>
      </c>
      <c r="G9" s="10" t="s">
        <v>18</v>
      </c>
      <c r="H9" s="10" t="s">
        <v>41</v>
      </c>
      <c r="I9" s="12" t="n">
        <v>38302.58</v>
      </c>
      <c r="J9" s="12" t="n">
        <v>37740</v>
      </c>
      <c r="K9" s="12" t="n">
        <v>11490.77</v>
      </c>
      <c r="L9" s="12" t="n">
        <v>11322</v>
      </c>
      <c r="M9" s="12" t="n">
        <f aca="false">K9-L9</f>
        <v>168.77</v>
      </c>
    </row>
    <row r="10" s="8" customFormat="true" ht="77.25" hidden="false" customHeight="true" outlineLevel="0" collapsed="false">
      <c r="A10" s="9" t="n">
        <v>12</v>
      </c>
      <c r="B10" s="10" t="s">
        <v>42</v>
      </c>
      <c r="C10" s="10" t="s">
        <v>43</v>
      </c>
      <c r="D10" s="10" t="s">
        <v>43</v>
      </c>
      <c r="E10" s="11" t="s">
        <v>44</v>
      </c>
      <c r="F10" s="10" t="n">
        <v>2140220037</v>
      </c>
      <c r="G10" s="10" t="s">
        <v>18</v>
      </c>
      <c r="H10" s="10" t="s">
        <v>45</v>
      </c>
      <c r="I10" s="12" t="n">
        <v>46119.96</v>
      </c>
      <c r="J10" s="12" t="n">
        <v>44588.09</v>
      </c>
      <c r="K10" s="12" t="n">
        <v>13835.99</v>
      </c>
      <c r="L10" s="12" t="n">
        <v>13376.43</v>
      </c>
      <c r="M10" s="12" t="n">
        <f aca="false">K10-L10</f>
        <v>459.56</v>
      </c>
    </row>
    <row r="11" s="8" customFormat="true" ht="77.25" hidden="false" customHeight="true" outlineLevel="0" collapsed="false">
      <c r="A11" s="9" t="n">
        <v>13</v>
      </c>
      <c r="B11" s="10" t="s">
        <v>46</v>
      </c>
      <c r="C11" s="10" t="s">
        <v>47</v>
      </c>
      <c r="D11" s="10" t="s">
        <v>48</v>
      </c>
      <c r="E11" s="11" t="s">
        <v>49</v>
      </c>
      <c r="F11" s="10" t="n">
        <v>2140220037</v>
      </c>
      <c r="G11" s="10" t="s">
        <v>18</v>
      </c>
      <c r="H11" s="10" t="s">
        <v>50</v>
      </c>
      <c r="I11" s="12" t="n">
        <v>60000</v>
      </c>
      <c r="J11" s="12" t="n">
        <v>60000</v>
      </c>
      <c r="K11" s="12" t="n">
        <v>18000</v>
      </c>
      <c r="L11" s="12" t="n">
        <v>18000</v>
      </c>
      <c r="M11" s="12" t="n">
        <f aca="false">K11-L11</f>
        <v>0</v>
      </c>
    </row>
    <row r="12" s="8" customFormat="true" ht="77.25" hidden="false" customHeight="true" outlineLevel="0" collapsed="false">
      <c r="A12" s="9" t="n">
        <v>18</v>
      </c>
      <c r="B12" s="10" t="s">
        <v>51</v>
      </c>
      <c r="C12" s="10" t="s">
        <v>52</v>
      </c>
      <c r="D12" s="10" t="s">
        <v>53</v>
      </c>
      <c r="E12" s="11" t="s">
        <v>54</v>
      </c>
      <c r="F12" s="10" t="n">
        <v>2140220037</v>
      </c>
      <c r="G12" s="10" t="s">
        <v>18</v>
      </c>
      <c r="H12" s="10" t="s">
        <v>55</v>
      </c>
      <c r="I12" s="12" t="n">
        <v>60000</v>
      </c>
      <c r="J12" s="12" t="n">
        <v>60000</v>
      </c>
      <c r="K12" s="12" t="n">
        <v>18000</v>
      </c>
      <c r="L12" s="12" t="n">
        <v>18000</v>
      </c>
      <c r="M12" s="12" t="n">
        <f aca="false">K12-L12</f>
        <v>0</v>
      </c>
    </row>
    <row r="13" s="8" customFormat="true" ht="77.25" hidden="false" customHeight="true" outlineLevel="0" collapsed="false">
      <c r="A13" s="9" t="n">
        <v>21</v>
      </c>
      <c r="B13" s="10" t="s">
        <v>56</v>
      </c>
      <c r="C13" s="10" t="s">
        <v>57</v>
      </c>
      <c r="D13" s="10" t="s">
        <v>58</v>
      </c>
      <c r="E13" s="11" t="s">
        <v>59</v>
      </c>
      <c r="F13" s="10" t="n">
        <v>2140220037</v>
      </c>
      <c r="G13" s="10" t="s">
        <v>18</v>
      </c>
      <c r="H13" s="10" t="s">
        <v>60</v>
      </c>
      <c r="I13" s="12" t="n">
        <v>60000</v>
      </c>
      <c r="J13" s="12" t="n">
        <v>60000</v>
      </c>
      <c r="K13" s="12" t="n">
        <v>18000</v>
      </c>
      <c r="L13" s="12" t="n">
        <v>18000</v>
      </c>
      <c r="M13" s="12" t="n">
        <f aca="false">K13-L13</f>
        <v>0</v>
      </c>
    </row>
    <row r="14" s="8" customFormat="true" ht="77.25" hidden="false" customHeight="true" outlineLevel="0" collapsed="false">
      <c r="A14" s="9" t="n">
        <v>22</v>
      </c>
      <c r="B14" s="10" t="s">
        <v>61</v>
      </c>
      <c r="C14" s="10" t="s">
        <v>62</v>
      </c>
      <c r="D14" s="10" t="s">
        <v>63</v>
      </c>
      <c r="E14" s="11" t="s">
        <v>64</v>
      </c>
      <c r="F14" s="10" t="n">
        <v>2140220037</v>
      </c>
      <c r="G14" s="10" t="s">
        <v>18</v>
      </c>
      <c r="H14" s="10" t="s">
        <v>65</v>
      </c>
      <c r="I14" s="12" t="n">
        <v>60000</v>
      </c>
      <c r="J14" s="12" t="n">
        <v>60000</v>
      </c>
      <c r="K14" s="12" t="n">
        <v>18000</v>
      </c>
      <c r="L14" s="12" t="n">
        <v>18000</v>
      </c>
      <c r="M14" s="12" t="n">
        <f aca="false">K14-L14</f>
        <v>0</v>
      </c>
    </row>
    <row r="15" s="8" customFormat="true" ht="77.25" hidden="false" customHeight="true" outlineLevel="0" collapsed="false">
      <c r="A15" s="9" t="n">
        <v>27</v>
      </c>
      <c r="B15" s="10" t="s">
        <v>66</v>
      </c>
      <c r="C15" s="10" t="s">
        <v>67</v>
      </c>
      <c r="D15" s="10" t="s">
        <v>68</v>
      </c>
      <c r="E15" s="11" t="s">
        <v>69</v>
      </c>
      <c r="F15" s="10" t="n">
        <v>2140220037</v>
      </c>
      <c r="G15" s="10" t="s">
        <v>18</v>
      </c>
      <c r="H15" s="10" t="s">
        <v>70</v>
      </c>
      <c r="I15" s="12" t="n">
        <v>60000</v>
      </c>
      <c r="J15" s="12" t="n">
        <v>60000</v>
      </c>
      <c r="K15" s="12" t="n">
        <v>18000</v>
      </c>
      <c r="L15" s="12" t="n">
        <v>18000</v>
      </c>
      <c r="M15" s="12" t="n">
        <f aca="false">K15-L15</f>
        <v>0</v>
      </c>
    </row>
    <row r="16" s="8" customFormat="true" ht="77.25" hidden="false" customHeight="true" outlineLevel="0" collapsed="false">
      <c r="A16" s="9" t="n">
        <v>29</v>
      </c>
      <c r="B16" s="10" t="s">
        <v>71</v>
      </c>
      <c r="C16" s="10" t="s">
        <v>72</v>
      </c>
      <c r="D16" s="10" t="s">
        <v>73</v>
      </c>
      <c r="E16" s="11" t="s">
        <v>74</v>
      </c>
      <c r="F16" s="10" t="n">
        <v>2140220037</v>
      </c>
      <c r="G16" s="10" t="s">
        <v>18</v>
      </c>
      <c r="H16" s="10" t="s">
        <v>75</v>
      </c>
      <c r="I16" s="12" t="n">
        <v>25255.68</v>
      </c>
      <c r="J16" s="12" t="n">
        <v>25039.31</v>
      </c>
      <c r="K16" s="12" t="n">
        <v>7576.7</v>
      </c>
      <c r="L16" s="12" t="n">
        <v>7511.79</v>
      </c>
      <c r="M16" s="12" t="n">
        <f aca="false">K16-L16</f>
        <v>64.9099999999999</v>
      </c>
    </row>
    <row r="17" s="8" customFormat="true" ht="77.25" hidden="false" customHeight="true" outlineLevel="0" collapsed="false">
      <c r="A17" s="9" t="n">
        <v>31</v>
      </c>
      <c r="B17" s="10" t="s">
        <v>76</v>
      </c>
      <c r="C17" s="10" t="s">
        <v>77</v>
      </c>
      <c r="D17" s="10" t="s">
        <v>78</v>
      </c>
      <c r="E17" s="11" t="s">
        <v>79</v>
      </c>
      <c r="F17" s="10" t="n">
        <v>2140220037</v>
      </c>
      <c r="G17" s="10" t="s">
        <v>18</v>
      </c>
      <c r="H17" s="10" t="s">
        <v>80</v>
      </c>
      <c r="I17" s="12" t="n">
        <v>60000</v>
      </c>
      <c r="J17" s="12" t="n">
        <v>60000</v>
      </c>
      <c r="K17" s="12" t="n">
        <v>18000</v>
      </c>
      <c r="L17" s="12" t="n">
        <v>18000</v>
      </c>
      <c r="M17" s="12" t="n">
        <f aca="false">K17-L17</f>
        <v>0</v>
      </c>
    </row>
    <row r="18" s="8" customFormat="true" ht="77.25" hidden="false" customHeight="true" outlineLevel="0" collapsed="false">
      <c r="A18" s="9" t="n">
        <v>32</v>
      </c>
      <c r="B18" s="10" t="s">
        <v>81</v>
      </c>
      <c r="C18" s="10" t="s">
        <v>82</v>
      </c>
      <c r="D18" s="10" t="s">
        <v>82</v>
      </c>
      <c r="E18" s="11" t="s">
        <v>83</v>
      </c>
      <c r="F18" s="10" t="n">
        <v>2140220037</v>
      </c>
      <c r="G18" s="10" t="s">
        <v>18</v>
      </c>
      <c r="H18" s="10" t="s">
        <v>84</v>
      </c>
      <c r="I18" s="12" t="n">
        <v>36958.23</v>
      </c>
      <c r="J18" s="12" t="n">
        <v>36218.2</v>
      </c>
      <c r="K18" s="12" t="n">
        <v>11087.47</v>
      </c>
      <c r="L18" s="12" t="n">
        <v>10865.46</v>
      </c>
      <c r="M18" s="12" t="n">
        <f aca="false">K18-L18</f>
        <v>222.01</v>
      </c>
    </row>
    <row r="19" s="18" customFormat="true" ht="63.75" hidden="false" customHeight="true" outlineLevel="0" collapsed="false">
      <c r="A19" s="9" t="n">
        <v>34</v>
      </c>
      <c r="B19" s="13" t="s">
        <v>85</v>
      </c>
      <c r="C19" s="14" t="s">
        <v>86</v>
      </c>
      <c r="D19" s="14" t="s">
        <v>86</v>
      </c>
      <c r="E19" s="15" t="s">
        <v>87</v>
      </c>
      <c r="F19" s="10" t="n">
        <v>2140220037</v>
      </c>
      <c r="G19" s="10" t="s">
        <v>18</v>
      </c>
      <c r="H19" s="16" t="s">
        <v>88</v>
      </c>
      <c r="I19" s="17" t="n">
        <v>25905.5</v>
      </c>
      <c r="J19" s="17" t="n">
        <v>25719.9</v>
      </c>
      <c r="K19" s="17" t="n">
        <v>7771.65</v>
      </c>
      <c r="L19" s="12" t="n">
        <v>7715.97</v>
      </c>
      <c r="M19" s="12" t="n">
        <f aca="false">K19-L19</f>
        <v>55.6799999999994</v>
      </c>
      <c r="N19" s="8"/>
      <c r="O19" s="8"/>
      <c r="P19" s="8"/>
    </row>
    <row r="20" s="18" customFormat="true" ht="69.75" hidden="false" customHeight="true" outlineLevel="0" collapsed="false">
      <c r="A20" s="19" t="n">
        <v>35</v>
      </c>
      <c r="B20" s="13" t="s">
        <v>89</v>
      </c>
      <c r="C20" s="14" t="s">
        <v>90</v>
      </c>
      <c r="D20" s="14" t="s">
        <v>90</v>
      </c>
      <c r="E20" s="15" t="s">
        <v>91</v>
      </c>
      <c r="F20" s="10" t="n">
        <v>2140220037</v>
      </c>
      <c r="G20" s="10" t="s">
        <v>18</v>
      </c>
      <c r="H20" s="16" t="s">
        <v>92</v>
      </c>
      <c r="I20" s="17" t="n">
        <v>38319.16</v>
      </c>
      <c r="J20" s="17" t="n">
        <v>38176.25</v>
      </c>
      <c r="K20" s="17" t="n">
        <v>11495.75</v>
      </c>
      <c r="L20" s="12" t="n">
        <v>11452.88</v>
      </c>
      <c r="M20" s="12" t="n">
        <f aca="false">K20-L20</f>
        <v>42.8700000000008</v>
      </c>
      <c r="N20" s="8"/>
      <c r="O20" s="8"/>
      <c r="P20" s="8"/>
      <c r="Q20" s="8"/>
    </row>
    <row r="21" s="18" customFormat="true" ht="63.75" hidden="false" customHeight="true" outlineLevel="0" collapsed="false">
      <c r="A21" s="9" t="n">
        <v>36</v>
      </c>
      <c r="B21" s="13" t="s">
        <v>93</v>
      </c>
      <c r="C21" s="14" t="s">
        <v>94</v>
      </c>
      <c r="D21" s="14" t="s">
        <v>94</v>
      </c>
      <c r="E21" s="15" t="s">
        <v>95</v>
      </c>
      <c r="F21" s="10" t="n">
        <v>2140220037</v>
      </c>
      <c r="G21" s="10" t="s">
        <v>18</v>
      </c>
      <c r="H21" s="16" t="s">
        <v>96</v>
      </c>
      <c r="I21" s="17" t="n">
        <v>60000</v>
      </c>
      <c r="J21" s="17" t="n">
        <v>60000</v>
      </c>
      <c r="K21" s="17" t="n">
        <v>18000</v>
      </c>
      <c r="L21" s="12" t="n">
        <v>18000</v>
      </c>
      <c r="M21" s="12" t="n">
        <f aca="false">K21-L21</f>
        <v>0</v>
      </c>
      <c r="N21" s="8"/>
      <c r="O21" s="8"/>
      <c r="P21" s="8"/>
    </row>
    <row r="22" s="18" customFormat="true" ht="84.75" hidden="false" customHeight="true" outlineLevel="0" collapsed="false">
      <c r="A22" s="9" t="n">
        <v>42</v>
      </c>
      <c r="B22" s="13" t="s">
        <v>97</v>
      </c>
      <c r="C22" s="14" t="s">
        <v>98</v>
      </c>
      <c r="D22" s="14" t="s">
        <v>99</v>
      </c>
      <c r="E22" s="15" t="s">
        <v>100</v>
      </c>
      <c r="F22" s="10" t="n">
        <v>2140220037</v>
      </c>
      <c r="G22" s="10" t="s">
        <v>18</v>
      </c>
      <c r="H22" s="16" t="s">
        <v>101</v>
      </c>
      <c r="I22" s="17" t="n">
        <v>60000</v>
      </c>
      <c r="J22" s="17" t="n">
        <v>60000</v>
      </c>
      <c r="K22" s="17" t="n">
        <v>18000</v>
      </c>
      <c r="L22" s="12" t="n">
        <v>18000</v>
      </c>
      <c r="M22" s="12" t="n">
        <f aca="false">K22-L22</f>
        <v>0</v>
      </c>
      <c r="N22" s="8"/>
      <c r="O22" s="8"/>
      <c r="P22" s="8"/>
    </row>
    <row r="23" s="18" customFormat="true" ht="63.75" hidden="false" customHeight="true" outlineLevel="0" collapsed="false">
      <c r="A23" s="9" t="n">
        <v>47</v>
      </c>
      <c r="B23" s="13" t="s">
        <v>102</v>
      </c>
      <c r="C23" s="14" t="s">
        <v>103</v>
      </c>
      <c r="D23" s="14" t="s">
        <v>104</v>
      </c>
      <c r="E23" s="15" t="s">
        <v>105</v>
      </c>
      <c r="F23" s="10" t="n">
        <v>2140220037</v>
      </c>
      <c r="G23" s="10" t="s">
        <v>18</v>
      </c>
      <c r="H23" s="16" t="s">
        <v>106</v>
      </c>
      <c r="I23" s="17" t="n">
        <v>40335.24</v>
      </c>
      <c r="J23" s="17" t="n">
        <v>36128.13</v>
      </c>
      <c r="K23" s="17" t="n">
        <v>12100.57</v>
      </c>
      <c r="L23" s="12" t="n">
        <v>10838.44</v>
      </c>
      <c r="M23" s="12" t="n">
        <f aca="false">K23-L23</f>
        <v>1262.13</v>
      </c>
      <c r="N23" s="8"/>
      <c r="O23" s="8"/>
      <c r="P23" s="8"/>
    </row>
    <row r="24" customFormat="false" ht="33" hidden="false" customHeight="true" outlineLevel="0" collapsed="false">
      <c r="A24" s="20"/>
      <c r="B24" s="20"/>
      <c r="C24" s="20"/>
      <c r="D24" s="20"/>
      <c r="E24" s="20"/>
      <c r="F24" s="20"/>
      <c r="G24" s="20"/>
      <c r="H24" s="20"/>
      <c r="I24" s="21" t="n">
        <f aca="false">SUM(I4:I23)</f>
        <v>940644.97</v>
      </c>
      <c r="J24" s="21" t="n">
        <f aca="false">SUM(J4:J23)</f>
        <v>930396.43</v>
      </c>
      <c r="K24" s="21" t="n">
        <f aca="false">SUM(K4:K23)</f>
        <v>282193.48</v>
      </c>
      <c r="L24" s="21" t="n">
        <f aca="false">SUM(L4:L23)</f>
        <v>279118.93</v>
      </c>
      <c r="M24" s="22" t="n">
        <f aca="false">SUM(M4:M23)</f>
        <v>3074.55</v>
      </c>
    </row>
    <row r="25" customFormat="false" ht="15" hidden="false" customHeight="false" outlineLevel="0" collapsed="false">
      <c r="F25" s="23"/>
    </row>
    <row r="26" customFormat="false" ht="15" hidden="false" customHeight="false" outlineLevel="0" collapsed="false">
      <c r="L26" s="24"/>
    </row>
    <row r="29" customFormat="false" ht="15.75" hidden="false" customHeight="false" outlineLevel="0" collapsed="false">
      <c r="H29" s="25"/>
    </row>
  </sheetData>
  <mergeCells count="2">
    <mergeCell ref="A1:M1"/>
    <mergeCell ref="A2:M2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2021-03-18T12:07:44Z</dcterms:created>
  <dc:creator>Monica Paolucci</dc:creator>
  <dc:description/>
  <dc:language>it-IT</dc:language>
  <cp:lastModifiedBy>Ludovica Ballini</cp:lastModifiedBy>
  <cp:lastPrinted>2023-05-19T06:05:40Z</cp:lastPrinted>
  <dcterms:modified xsi:type="dcterms:W3CDTF">2026-02-17T11:53:34Z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